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11640" activeTab="2"/>
  </bookViews>
  <sheets>
    <sheet name="Istruzioni" sheetId="1" r:id="rId1"/>
    <sheet name="Compilazione" sheetId="2" r:id="rId2"/>
    <sheet name="GRADUATORIA" sheetId="3" r:id="rId3"/>
  </sheets>
  <definedNames>
    <definedName name="_xlnm.Print_Area" localSheetId="1">'Compilazione'!$A$1:$S$28</definedName>
    <definedName name="_xlnm.Print_Area" localSheetId="2">'GRADUATORIA'!$A$1:$W$34</definedName>
    <definedName name="_xlnm.Print_Area" localSheetId="0">'Istruzioni'!$A$1:$B$12</definedName>
    <definedName name="_xlnm.Print_Titles" localSheetId="2">'GRADUATORIA'!$2:$4</definedName>
  </definedNames>
  <calcPr fullCalcOnLoad="1"/>
</workbook>
</file>

<file path=xl/sharedStrings.xml><?xml version="1.0" encoding="utf-8"?>
<sst xmlns="http://schemas.openxmlformats.org/spreadsheetml/2006/main" count="148" uniqueCount="60">
  <si>
    <t>ANZIANITA' SERVIZIO</t>
  </si>
  <si>
    <t>ESIGENZE FAMIGLIA</t>
  </si>
  <si>
    <t>COGNOME</t>
  </si>
  <si>
    <t>NOME</t>
  </si>
  <si>
    <t>PUNTEGGIO</t>
  </si>
  <si>
    <t>POSIZIONE</t>
  </si>
  <si>
    <t>TOTALE PUNTI ESIGENZE DI FAMIGLIA</t>
  </si>
  <si>
    <t>TOTALE GENERALE</t>
  </si>
  <si>
    <t>TOTALE PUNTI ANZIANITA' DI SERVIZIO</t>
  </si>
  <si>
    <t>Premere contemporaneamente i tasti CTRL + MAIUSC (SHIFT) + O</t>
  </si>
  <si>
    <t xml:space="preserve">      </t>
  </si>
  <si>
    <t>TEMPO. INDET
MESE O FRAZIONE</t>
  </si>
  <si>
    <t xml:space="preserve">TEMPO. INDETERM. PER ANNO
</t>
  </si>
  <si>
    <t>TITOLI DI CULTURA</t>
  </si>
  <si>
    <t>MASTER I O II LIVELLO</t>
  </si>
  <si>
    <t>SPECIALIZZ. POST-LAUREA</t>
  </si>
  <si>
    <t>TITOLO SUPERIORE (SOLO TPO)</t>
  </si>
  <si>
    <t>MAESTRO ARTIGIANO (SOLO TPO)</t>
  </si>
  <si>
    <t>CORSI QUALIFICAZ. (SOLO TPO)</t>
  </si>
  <si>
    <t>RICONGIUNG. FAM.</t>
  </si>
  <si>
    <t>FIGLI INF. 6 ANNI</t>
  </si>
  <si>
    <t>FIGLI TRA 6 E 18 ANNI</t>
  </si>
  <si>
    <t>CURA E ASSISTENZA FAM.</t>
  </si>
  <si>
    <t>NATO/A IL</t>
  </si>
  <si>
    <t>TITOLI DI SERVIZIO</t>
  </si>
  <si>
    <t>TEMPO. INDETERM.
MESE O FRAZIONE</t>
  </si>
  <si>
    <t>SPECIALIZZ. POST LAUREA</t>
  </si>
  <si>
    <t>TOTALE PUNTI TITOLI</t>
  </si>
  <si>
    <t>TITOLO SUP. (SOLO TPO)</t>
  </si>
  <si>
    <t>IL DIRIGENTE FORMATIVO</t>
  </si>
  <si>
    <t>AFFISSA ALL'ALBO IL</t>
  </si>
  <si>
    <t>SEDE DI SERVIZIO</t>
  </si>
  <si>
    <t>SEQUENZA DEI TASTI PER ESEGUIRE LA MACRO DI ORDINAMENTO DECRESCENTE DELLA GRADUATORIA.</t>
  </si>
  <si>
    <t>* =</t>
  </si>
  <si>
    <r>
      <t>ART.3 CO. 6 ACCORDO</t>
    </r>
    <r>
      <rPr>
        <b/>
        <sz val="11"/>
        <rFont val="Arial"/>
        <family val="2"/>
      </rPr>
      <t>*</t>
    </r>
  </si>
  <si>
    <t xml:space="preserve">ART.3 COMMA 6 ACCORDO*
</t>
  </si>
  <si>
    <t>Si</t>
  </si>
  <si>
    <t>No</t>
  </si>
  <si>
    <t>PERSONALE INSEGNANTE I.F.P. - GRADUATORIA DI ISTITUTO</t>
  </si>
  <si>
    <t xml:space="preserve">A.S. 2010/2011 PER LA DISCIPLINA: </t>
  </si>
  <si>
    <t>Chiudere il file e riaprirlo.</t>
  </si>
  <si>
    <t>ISTRUZIONI</t>
  </si>
  <si>
    <r>
      <t xml:space="preserve">Visualizzare il </t>
    </r>
    <r>
      <rPr>
        <b/>
        <sz val="10"/>
        <rFont val="Tahoma"/>
        <family val="2"/>
      </rPr>
      <t>Tab "Protezione"</t>
    </r>
    <r>
      <rPr>
        <sz val="10"/>
        <rFont val="Tahoma"/>
        <family val="2"/>
      </rPr>
      <t>, cliccando con il tasto sinistro del mause sopra al titolo.</t>
    </r>
  </si>
  <si>
    <r>
      <t xml:space="preserve">Accedere alla </t>
    </r>
    <r>
      <rPr>
        <b/>
        <sz val="10"/>
        <rFont val="Tahoma"/>
        <family val="2"/>
      </rPr>
      <t>finestra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"Opzioni"</t>
    </r>
    <r>
      <rPr>
        <sz val="10"/>
        <rFont val="Tahoma"/>
        <family val="2"/>
      </rPr>
      <t xml:space="preserve"> di Microsoft Excell tramite l'apposita voce nel </t>
    </r>
    <r>
      <rPr>
        <b/>
        <sz val="10"/>
        <rFont val="Tahoma"/>
        <family val="2"/>
      </rPr>
      <t>menù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"Strumenti".</t>
    </r>
    <r>
      <rPr>
        <sz val="10"/>
        <rFont val="Tahoma"/>
        <family val="2"/>
      </rPr>
      <t xml:space="preserve"> </t>
    </r>
  </si>
  <si>
    <r>
      <t xml:space="preserve">Aprire la </t>
    </r>
    <r>
      <rPr>
        <b/>
        <sz val="10"/>
        <rFont val="Tahoma"/>
        <family val="2"/>
      </rPr>
      <t>finestra "Protezione"</t>
    </r>
    <r>
      <rPr>
        <sz val="10"/>
        <rFont val="Tahoma"/>
        <family val="2"/>
      </rPr>
      <t xml:space="preserve"> cliccando, sempre con il tasto sinistro del mouse, sul pulsante </t>
    </r>
    <r>
      <rPr>
        <b/>
        <sz val="10"/>
        <rFont val="Tahoma"/>
        <family val="2"/>
      </rPr>
      <t>"Protezione Macro..."</t>
    </r>
    <r>
      <rPr>
        <sz val="10"/>
        <rFont val="Tahoma"/>
        <family val="2"/>
      </rPr>
      <t>.</t>
    </r>
  </si>
  <si>
    <r>
      <t xml:space="preserve">A questo punto accedere al primo </t>
    </r>
    <r>
      <rPr>
        <b/>
        <sz val="10"/>
        <rFont val="Tahoma"/>
        <family val="2"/>
      </rPr>
      <t>Tab, "Livello di protezione"</t>
    </r>
    <r>
      <rPr>
        <sz val="10"/>
        <rFont val="Tahoma"/>
        <family val="2"/>
      </rPr>
      <t>, quindi selezionare il livello "Medio...".</t>
    </r>
  </si>
  <si>
    <r>
      <t xml:space="preserve">Confermare le scelte </t>
    </r>
    <r>
      <rPr>
        <b/>
        <sz val="10"/>
        <rFont val="Tahoma"/>
        <family val="2"/>
      </rPr>
      <t>cliccando sui plsanti "OK"</t>
    </r>
    <r>
      <rPr>
        <sz val="10"/>
        <rFont val="Tahoma"/>
        <family val="2"/>
      </rPr>
      <t xml:space="preserve"> fino alla chiusura della </t>
    </r>
    <r>
      <rPr>
        <b/>
        <sz val="10"/>
        <rFont val="Tahoma"/>
        <family val="2"/>
      </rPr>
      <t>finestra "Opzioni"</t>
    </r>
    <r>
      <rPr>
        <sz val="10"/>
        <rFont val="Tahoma"/>
        <family val="2"/>
      </rPr>
      <t>.</t>
    </r>
  </si>
  <si>
    <r>
      <t>Alla nuova apertura verrà visualizzata</t>
    </r>
    <r>
      <rPr>
        <b/>
        <sz val="10"/>
        <rFont val="Tahoma"/>
        <family val="2"/>
      </rPr>
      <t xml:space="preserve"> una finestra</t>
    </r>
    <r>
      <rPr>
        <sz val="10"/>
        <rFont val="Tahoma"/>
        <family val="2"/>
      </rPr>
      <t xml:space="preserve"> di richiesta </t>
    </r>
    <r>
      <rPr>
        <b/>
        <sz val="10"/>
        <rFont val="Tahoma"/>
        <family val="2"/>
      </rPr>
      <t>per l'attivazione delle macro</t>
    </r>
    <r>
      <rPr>
        <sz val="10"/>
        <rFont val="Tahoma"/>
        <family val="2"/>
      </rPr>
      <t>.</t>
    </r>
  </si>
  <si>
    <r>
      <t>Premere il</t>
    </r>
    <r>
      <rPr>
        <b/>
        <sz val="10"/>
        <rFont val="Tahoma"/>
        <family val="2"/>
      </rPr>
      <t xml:space="preserve"> tasto sinistro del mouse</t>
    </r>
    <r>
      <rPr>
        <sz val="10"/>
        <rFont val="Tahoma"/>
        <family val="2"/>
      </rPr>
      <t xml:space="preserve"> sopra al pulsante </t>
    </r>
    <r>
      <rPr>
        <b/>
        <sz val="10"/>
        <rFont val="Tahoma"/>
        <family val="2"/>
      </rPr>
      <t>"Attiva Macro"</t>
    </r>
    <r>
      <rPr>
        <sz val="10"/>
        <rFont val="Tahoma"/>
        <family val="2"/>
      </rPr>
      <t>.</t>
    </r>
  </si>
  <si>
    <r>
      <t xml:space="preserve">Da questo momento in poi Il pulsante </t>
    </r>
    <r>
      <rPr>
        <b/>
        <sz val="10"/>
        <rFont val="Tahoma"/>
        <family val="2"/>
      </rPr>
      <t>"Ordina Graduatoria"</t>
    </r>
    <r>
      <rPr>
        <sz val="10"/>
        <rFont val="Tahoma"/>
        <family val="2"/>
      </rPr>
      <t xml:space="preserve"> dovrebbe </t>
    </r>
    <r>
      <rPr>
        <b/>
        <sz val="10"/>
        <rFont val="Tahoma"/>
        <family val="2"/>
      </rPr>
      <t>eseguire la sua funzione</t>
    </r>
    <r>
      <rPr>
        <sz val="10"/>
        <rFont val="Tahoma"/>
        <family val="2"/>
      </rPr>
      <t>.</t>
    </r>
  </si>
  <si>
    <t xml:space="preserve"> In caso il pulsante "Ordina Graduatoria" non dia alcun risultato, eseguire la procedura di seguito riportata:</t>
  </si>
  <si>
    <t xml:space="preserve">non individuabile come perdente posto art. 3 comma 6 Accordo Dec. </t>
  </si>
  <si>
    <t xml:space="preserve">TEMPO DET. </t>
  </si>
  <si>
    <t>TEMPO DET. MESE O FRAZ.</t>
  </si>
  <si>
    <t>TEMPO. INDETERM. 
PER ANNO FORMATIVO</t>
  </si>
  <si>
    <t>TEMPO DET. PER ANNO FORMATIVO</t>
  </si>
  <si>
    <t>TEMPO DET. MESE O FRAZIONE</t>
  </si>
  <si>
    <t>A.F.  2015/2016  per la disciplina:</t>
  </si>
  <si>
    <t>_____________________________________________</t>
  </si>
  <si>
    <t>PERSONALE INSEGNANTE FORMAZIONE PROFESSIONALE - GRADUATORIA DI ISTITUTO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</si>
</sst>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&quot;si&quot;;&quot;si&quot;;&quot;No&quot;"/>
    <numFmt numFmtId="167" formatCode="&quot;Si&quot;;&quot;Si&quot;;&quot;No&quot;"/>
    <numFmt numFmtId="168" formatCode="00000"/>
    <numFmt numFmtId="169" formatCode="0.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u val="single"/>
      <sz val="18"/>
      <name val="Arial"/>
      <family val="2"/>
    </font>
    <font>
      <b/>
      <sz val="14"/>
      <color indexed="23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14" fontId="0" fillId="0" borderId="23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25" xfId="0" applyNumberFormat="1" applyFont="1" applyBorder="1" applyAlignment="1" applyProtection="1">
      <alignment horizontal="center"/>
      <protection locked="0"/>
    </xf>
    <xf numFmtId="167" fontId="0" fillId="0" borderId="18" xfId="0" applyNumberFormat="1" applyFont="1" applyBorder="1" applyAlignment="1" applyProtection="1">
      <alignment horizontal="center"/>
      <protection locked="0"/>
    </xf>
    <xf numFmtId="167" fontId="0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167" fontId="0" fillId="0" borderId="13" xfId="0" applyNumberFormat="1" applyFont="1" applyBorder="1" applyAlignment="1" applyProtection="1">
      <alignment horizontal="center"/>
      <protection locked="0"/>
    </xf>
    <xf numFmtId="167" fontId="0" fillId="0" borderId="16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67" fontId="0" fillId="0" borderId="14" xfId="0" applyNumberFormat="1" applyFont="1" applyBorder="1" applyAlignment="1" applyProtection="1">
      <alignment horizontal="center"/>
      <protection locked="0"/>
    </xf>
    <xf numFmtId="167" fontId="0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4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1" fontId="0" fillId="0" borderId="26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9" fillId="0" borderId="37" xfId="0" applyNumberFormat="1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0" fillId="0" borderId="38" xfId="0" applyBorder="1" applyAlignment="1">
      <alignment/>
    </xf>
    <xf numFmtId="1" fontId="1" fillId="0" borderId="20" xfId="0" applyNumberFormat="1" applyFont="1" applyFill="1" applyBorder="1" applyAlignment="1">
      <alignment horizontal="center" textRotation="90" wrapText="1"/>
    </xf>
    <xf numFmtId="0" fontId="1" fillId="0" borderId="39" xfId="0" applyFont="1" applyFill="1" applyBorder="1" applyAlignment="1">
      <alignment horizontal="center" textRotation="90" wrapText="1"/>
    </xf>
    <xf numFmtId="169" fontId="0" fillId="0" borderId="27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69" fontId="0" fillId="0" borderId="26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14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49" fontId="1" fillId="0" borderId="42" xfId="0" applyNumberFormat="1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 wrapText="1"/>
    </xf>
    <xf numFmtId="0" fontId="1" fillId="0" borderId="32" xfId="0" applyFont="1" applyFill="1" applyBorder="1" applyAlignment="1">
      <alignment horizontal="center" textRotation="90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6" fillId="0" borderId="34" xfId="0" applyNumberFormat="1" applyFont="1" applyBorder="1" applyAlignment="1">
      <alignment horizontal="right" wrapText="1"/>
    </xf>
    <xf numFmtId="49" fontId="6" fillId="0" borderId="47" xfId="0" applyNumberFormat="1" applyFont="1" applyBorder="1" applyAlignment="1">
      <alignment horizontal="right" wrapText="1"/>
    </xf>
    <xf numFmtId="49" fontId="7" fillId="0" borderId="47" xfId="0" applyNumberFormat="1" applyFont="1" applyBorder="1" applyAlignment="1">
      <alignment horizontal="left" wrapText="1"/>
    </xf>
    <xf numFmtId="49" fontId="7" fillId="0" borderId="48" xfId="0" applyNumberFormat="1" applyFont="1" applyBorder="1" applyAlignment="1">
      <alignment horizontal="left" wrapText="1"/>
    </xf>
    <xf numFmtId="1" fontId="1" fillId="0" borderId="49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left" wrapText="1"/>
    </xf>
    <xf numFmtId="0" fontId="8" fillId="0" borderId="47" xfId="0" applyNumberFormat="1" applyFont="1" applyBorder="1" applyAlignment="1">
      <alignment horizontal="left" wrapText="1"/>
    </xf>
    <xf numFmtId="0" fontId="8" fillId="0" borderId="48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1" fillId="0" borderId="51" xfId="0" applyNumberFormat="1" applyFont="1" applyBorder="1" applyAlignment="1">
      <alignment horizontal="center" wrapText="1"/>
    </xf>
    <xf numFmtId="49" fontId="1" fillId="0" borderId="52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31</xdr:row>
      <xdr:rowOff>66675</xdr:rowOff>
    </xdr:from>
    <xdr:to>
      <xdr:col>10</xdr:col>
      <xdr:colOff>0</xdr:colOff>
      <xdr:row>33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7077075"/>
          <a:ext cx="1895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32</xdr:row>
      <xdr:rowOff>0</xdr:rowOff>
    </xdr:from>
    <xdr:to>
      <xdr:col>20</xdr:col>
      <xdr:colOff>190500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11791950" y="98107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0</xdr:rowOff>
    </xdr:from>
    <xdr:to>
      <xdr:col>2</xdr:col>
      <xdr:colOff>2133600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98107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1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6.140625" style="0" customWidth="1"/>
    <col min="2" max="2" width="84.7109375" style="0" customWidth="1"/>
  </cols>
  <sheetData>
    <row r="1" spans="1:2" ht="15.75" thickBot="1">
      <c r="A1" s="94"/>
      <c r="B1" s="95" t="s">
        <v>41</v>
      </c>
    </row>
    <row r="2" spans="1:13" ht="12.75">
      <c r="A2" s="115" t="s">
        <v>50</v>
      </c>
      <c r="B2" s="11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" ht="12.75">
      <c r="A3" s="101"/>
      <c r="B3" s="96"/>
    </row>
    <row r="4" spans="1:2" ht="27" customHeight="1">
      <c r="A4" s="92"/>
      <c r="B4" s="97" t="s">
        <v>43</v>
      </c>
    </row>
    <row r="5" spans="1:2" ht="12.75">
      <c r="A5" s="92"/>
      <c r="B5" s="98" t="s">
        <v>42</v>
      </c>
    </row>
    <row r="6" spans="1:2" ht="26.25" customHeight="1">
      <c r="A6" s="92"/>
      <c r="B6" s="98" t="s">
        <v>44</v>
      </c>
    </row>
    <row r="7" spans="1:2" ht="26.25">
      <c r="A7" s="92"/>
      <c r="B7" s="98" t="s">
        <v>45</v>
      </c>
    </row>
    <row r="8" spans="1:2" ht="12.75">
      <c r="A8" s="92"/>
      <c r="B8" s="98" t="s">
        <v>46</v>
      </c>
    </row>
    <row r="9" spans="1:2" ht="12.75">
      <c r="A9" s="92"/>
      <c r="B9" s="99" t="s">
        <v>40</v>
      </c>
    </row>
    <row r="10" spans="1:2" ht="12.75">
      <c r="A10" s="92"/>
      <c r="B10" s="98" t="s">
        <v>47</v>
      </c>
    </row>
    <row r="11" spans="1:2" ht="12.75">
      <c r="A11" s="92"/>
      <c r="B11" s="98" t="s">
        <v>48</v>
      </c>
    </row>
    <row r="12" spans="1:2" ht="27" thickBot="1">
      <c r="A12" s="93"/>
      <c r="B12" s="100" t="s">
        <v>49</v>
      </c>
    </row>
  </sheetData>
  <sheetProtection password="F87D" sheet="1" objects="1" scenarios="1"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A169"/>
  <sheetViews>
    <sheetView zoomScale="75" zoomScaleNormal="75" zoomScalePageLayoutView="0" workbookViewId="0" topLeftCell="A1">
      <selection activeCell="Q14" sqref="Q14"/>
    </sheetView>
  </sheetViews>
  <sheetFormatPr defaultColWidth="9.140625" defaultRowHeight="12.75"/>
  <cols>
    <col min="1" max="1" width="4.421875" style="18" bestFit="1" customWidth="1"/>
    <col min="2" max="2" width="27.00390625" style="20" customWidth="1"/>
    <col min="3" max="3" width="24.57421875" style="20" customWidth="1"/>
    <col min="4" max="4" width="12.140625" style="21" bestFit="1" customWidth="1"/>
    <col min="5" max="5" width="21.8515625" style="20" customWidth="1"/>
    <col min="6" max="6" width="7.00390625" style="22" customWidth="1"/>
    <col min="7" max="19" width="7.28125" style="21" customWidth="1"/>
    <col min="20" max="16384" width="9.140625" style="18" customWidth="1"/>
  </cols>
  <sheetData>
    <row r="1" spans="1:19" ht="37.5" customHeight="1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26.25" customHeight="1" thickBot="1">
      <c r="A2" s="127" t="s">
        <v>57</v>
      </c>
      <c r="B2" s="128"/>
      <c r="C2" s="128"/>
      <c r="D2" s="128"/>
      <c r="E2" s="128"/>
      <c r="F2" s="128"/>
      <c r="G2" s="128"/>
      <c r="H2" s="129" t="s">
        <v>58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s="46" customFormat="1" ht="13.5" customHeight="1" thickBot="1">
      <c r="A3" s="120" t="s">
        <v>5</v>
      </c>
      <c r="B3" s="134" t="s">
        <v>2</v>
      </c>
      <c r="C3" s="131" t="s">
        <v>3</v>
      </c>
      <c r="D3" s="134" t="s">
        <v>23</v>
      </c>
      <c r="E3" s="118" t="s">
        <v>31</v>
      </c>
      <c r="F3" s="122" t="s">
        <v>35</v>
      </c>
      <c r="G3" s="136" t="s">
        <v>24</v>
      </c>
      <c r="H3" s="117"/>
      <c r="I3" s="117"/>
      <c r="J3" s="117"/>
      <c r="K3" s="117" t="s">
        <v>1</v>
      </c>
      <c r="L3" s="117"/>
      <c r="M3" s="117"/>
      <c r="N3" s="117"/>
      <c r="O3" s="117" t="s">
        <v>13</v>
      </c>
      <c r="P3" s="117"/>
      <c r="Q3" s="117"/>
      <c r="R3" s="117"/>
      <c r="S3" s="133"/>
    </row>
    <row r="4" spans="1:19" ht="129.75" customHeight="1" thickBot="1">
      <c r="A4" s="121"/>
      <c r="B4" s="135"/>
      <c r="C4" s="132"/>
      <c r="D4" s="135"/>
      <c r="E4" s="119"/>
      <c r="F4" s="123"/>
      <c r="G4" s="43" t="s">
        <v>12</v>
      </c>
      <c r="H4" s="44" t="s">
        <v>11</v>
      </c>
      <c r="I4" s="44" t="s">
        <v>52</v>
      </c>
      <c r="J4" s="44" t="s">
        <v>53</v>
      </c>
      <c r="K4" s="43" t="s">
        <v>19</v>
      </c>
      <c r="L4" s="44" t="s">
        <v>20</v>
      </c>
      <c r="M4" s="44" t="s">
        <v>21</v>
      </c>
      <c r="N4" s="45" t="s">
        <v>22</v>
      </c>
      <c r="O4" s="43" t="s">
        <v>14</v>
      </c>
      <c r="P4" s="44" t="s">
        <v>15</v>
      </c>
      <c r="Q4" s="44" t="s">
        <v>16</v>
      </c>
      <c r="R4" s="44" t="s">
        <v>17</v>
      </c>
      <c r="S4" s="45" t="s">
        <v>18</v>
      </c>
    </row>
    <row r="5" spans="1:27" ht="12.75">
      <c r="A5" s="34">
        <v>1</v>
      </c>
      <c r="B5" s="113"/>
      <c r="C5" s="113"/>
      <c r="D5" s="47"/>
      <c r="E5" s="114"/>
      <c r="F5" s="48" t="s">
        <v>37</v>
      </c>
      <c r="G5" s="49"/>
      <c r="H5" s="50"/>
      <c r="I5" s="50"/>
      <c r="J5" s="50"/>
      <c r="K5" s="52" t="s">
        <v>37</v>
      </c>
      <c r="L5" s="50"/>
      <c r="M5" s="50"/>
      <c r="N5" s="53" t="s">
        <v>37</v>
      </c>
      <c r="O5" s="49"/>
      <c r="P5" s="50"/>
      <c r="Q5" s="50"/>
      <c r="R5" s="50"/>
      <c r="S5" s="51"/>
      <c r="T5" s="54"/>
      <c r="U5" s="19"/>
      <c r="V5" s="19"/>
      <c r="W5" s="19"/>
      <c r="X5" s="19"/>
      <c r="Y5" s="19"/>
      <c r="Z5" s="19"/>
      <c r="AA5" s="19"/>
    </row>
    <row r="6" spans="1:27" ht="12.75">
      <c r="A6" s="32">
        <v>2</v>
      </c>
      <c r="B6" s="55"/>
      <c r="C6" s="55"/>
      <c r="D6" s="56"/>
      <c r="E6" s="57"/>
      <c r="F6" s="58" t="s">
        <v>37</v>
      </c>
      <c r="G6" s="59"/>
      <c r="H6" s="60"/>
      <c r="I6" s="60"/>
      <c r="J6" s="60"/>
      <c r="K6" s="62" t="s">
        <v>37</v>
      </c>
      <c r="L6" s="60"/>
      <c r="M6" s="60"/>
      <c r="N6" s="63" t="s">
        <v>37</v>
      </c>
      <c r="O6" s="59"/>
      <c r="P6" s="60"/>
      <c r="Q6" s="60"/>
      <c r="R6" s="60"/>
      <c r="S6" s="61"/>
      <c r="T6" s="54"/>
      <c r="U6" s="19"/>
      <c r="V6" s="19"/>
      <c r="W6" s="19"/>
      <c r="X6" s="19"/>
      <c r="Y6" s="19"/>
      <c r="Z6" s="19"/>
      <c r="AA6" s="19"/>
    </row>
    <row r="7" spans="1:27" ht="12.75">
      <c r="A7" s="32">
        <v>3</v>
      </c>
      <c r="B7" s="64"/>
      <c r="C7" s="64"/>
      <c r="D7" s="56"/>
      <c r="E7" s="65"/>
      <c r="F7" s="66" t="s">
        <v>37</v>
      </c>
      <c r="G7" s="59"/>
      <c r="H7" s="60"/>
      <c r="I7" s="60"/>
      <c r="J7" s="60"/>
      <c r="K7" s="62" t="s">
        <v>37</v>
      </c>
      <c r="L7" s="60"/>
      <c r="M7" s="60"/>
      <c r="N7" s="63" t="s">
        <v>37</v>
      </c>
      <c r="O7" s="59"/>
      <c r="P7" s="60"/>
      <c r="Q7" s="60"/>
      <c r="R7" s="60"/>
      <c r="S7" s="61"/>
      <c r="T7" s="54"/>
      <c r="U7" s="19"/>
      <c r="V7" s="19"/>
      <c r="W7" s="19"/>
      <c r="X7" s="19"/>
      <c r="Y7" s="19"/>
      <c r="Z7" s="19"/>
      <c r="AA7" s="19"/>
    </row>
    <row r="8" spans="1:27" ht="12.75">
      <c r="A8" s="32">
        <v>4</v>
      </c>
      <c r="B8" s="55"/>
      <c r="C8" s="55"/>
      <c r="D8" s="56"/>
      <c r="E8" s="57"/>
      <c r="F8" s="58" t="s">
        <v>37</v>
      </c>
      <c r="G8" s="59"/>
      <c r="H8" s="60"/>
      <c r="I8" s="60"/>
      <c r="J8" s="60"/>
      <c r="K8" s="62" t="s">
        <v>37</v>
      </c>
      <c r="L8" s="60"/>
      <c r="M8" s="60"/>
      <c r="N8" s="63" t="s">
        <v>37</v>
      </c>
      <c r="O8" s="59"/>
      <c r="P8" s="60"/>
      <c r="Q8" s="60"/>
      <c r="R8" s="60"/>
      <c r="S8" s="61"/>
      <c r="T8" s="54"/>
      <c r="U8" s="19"/>
      <c r="V8" s="19"/>
      <c r="W8" s="19"/>
      <c r="X8" s="19"/>
      <c r="Y8" s="19"/>
      <c r="Z8" s="19"/>
      <c r="AA8" s="19"/>
    </row>
    <row r="9" spans="1:27" ht="12.75">
      <c r="A9" s="32">
        <v>5</v>
      </c>
      <c r="B9" s="64"/>
      <c r="C9" s="64"/>
      <c r="D9" s="56"/>
      <c r="E9" s="65"/>
      <c r="F9" s="66" t="s">
        <v>37</v>
      </c>
      <c r="G9" s="59"/>
      <c r="H9" s="60"/>
      <c r="I9" s="60"/>
      <c r="J9" s="60"/>
      <c r="K9" s="62" t="s">
        <v>37</v>
      </c>
      <c r="L9" s="60"/>
      <c r="M9" s="60"/>
      <c r="N9" s="63" t="s">
        <v>37</v>
      </c>
      <c r="O9" s="59"/>
      <c r="P9" s="60"/>
      <c r="Q9" s="60"/>
      <c r="R9" s="60"/>
      <c r="S9" s="61"/>
      <c r="T9" s="54"/>
      <c r="U9" s="19"/>
      <c r="V9" s="19"/>
      <c r="W9" s="19"/>
      <c r="X9" s="19"/>
      <c r="Y9" s="19"/>
      <c r="Z9" s="19"/>
      <c r="AA9" s="19"/>
    </row>
    <row r="10" spans="1:27" ht="12.75">
      <c r="A10" s="32">
        <v>6</v>
      </c>
      <c r="B10" s="64"/>
      <c r="C10" s="64"/>
      <c r="D10" s="67"/>
      <c r="E10" s="65"/>
      <c r="F10" s="66" t="s">
        <v>37</v>
      </c>
      <c r="G10" s="59"/>
      <c r="H10" s="60"/>
      <c r="I10" s="60"/>
      <c r="J10" s="60"/>
      <c r="K10" s="62" t="s">
        <v>37</v>
      </c>
      <c r="L10" s="60"/>
      <c r="M10" s="60"/>
      <c r="N10" s="63" t="s">
        <v>37</v>
      </c>
      <c r="O10" s="59"/>
      <c r="P10" s="60"/>
      <c r="Q10" s="60"/>
      <c r="R10" s="60"/>
      <c r="S10" s="61"/>
      <c r="T10" s="54"/>
      <c r="U10" s="19"/>
      <c r="V10" s="19"/>
      <c r="W10" s="19"/>
      <c r="X10" s="19"/>
      <c r="Y10" s="19"/>
      <c r="Z10" s="19"/>
      <c r="AA10" s="19"/>
    </row>
    <row r="11" spans="1:27" ht="12.75">
      <c r="A11" s="32">
        <v>7</v>
      </c>
      <c r="B11" s="55"/>
      <c r="C11" s="55"/>
      <c r="D11" s="56"/>
      <c r="E11" s="57"/>
      <c r="F11" s="58" t="s">
        <v>37</v>
      </c>
      <c r="G11" s="59"/>
      <c r="H11" s="60"/>
      <c r="I11" s="60"/>
      <c r="J11" s="60"/>
      <c r="K11" s="62" t="s">
        <v>37</v>
      </c>
      <c r="L11" s="60"/>
      <c r="M11" s="60"/>
      <c r="N11" s="63" t="s">
        <v>37</v>
      </c>
      <c r="O11" s="59"/>
      <c r="P11" s="60"/>
      <c r="Q11" s="60"/>
      <c r="R11" s="60"/>
      <c r="S11" s="61"/>
      <c r="T11" s="54"/>
      <c r="U11" s="19"/>
      <c r="V11" s="19"/>
      <c r="W11" s="19"/>
      <c r="X11" s="19"/>
      <c r="Y11" s="19"/>
      <c r="Z11" s="19"/>
      <c r="AA11" s="19"/>
    </row>
    <row r="12" spans="1:27" ht="12.75">
      <c r="A12" s="32">
        <v>8</v>
      </c>
      <c r="B12" s="55"/>
      <c r="C12" s="55"/>
      <c r="D12" s="56"/>
      <c r="E12" s="57"/>
      <c r="F12" s="58" t="s">
        <v>37</v>
      </c>
      <c r="G12" s="59"/>
      <c r="H12" s="60"/>
      <c r="I12" s="60"/>
      <c r="J12" s="60"/>
      <c r="K12" s="62" t="s">
        <v>37</v>
      </c>
      <c r="L12" s="60"/>
      <c r="M12" s="60"/>
      <c r="N12" s="63" t="s">
        <v>37</v>
      </c>
      <c r="O12" s="59"/>
      <c r="P12" s="60"/>
      <c r="Q12" s="60"/>
      <c r="R12" s="60"/>
      <c r="S12" s="61"/>
      <c r="T12" s="54"/>
      <c r="U12" s="19"/>
      <c r="V12" s="19"/>
      <c r="W12" s="19"/>
      <c r="X12" s="19"/>
      <c r="Y12" s="19"/>
      <c r="Z12" s="19"/>
      <c r="AA12" s="19"/>
    </row>
    <row r="13" spans="1:27" ht="12.75">
      <c r="A13" s="32">
        <v>9</v>
      </c>
      <c r="B13" s="55"/>
      <c r="C13" s="55"/>
      <c r="D13" s="56"/>
      <c r="E13" s="57"/>
      <c r="F13" s="58" t="s">
        <v>37</v>
      </c>
      <c r="G13" s="59"/>
      <c r="H13" s="60"/>
      <c r="I13" s="60"/>
      <c r="J13" s="60"/>
      <c r="K13" s="62" t="s">
        <v>37</v>
      </c>
      <c r="L13" s="60"/>
      <c r="M13" s="60"/>
      <c r="N13" s="63" t="s">
        <v>37</v>
      </c>
      <c r="O13" s="59"/>
      <c r="P13" s="60"/>
      <c r="Q13" s="60"/>
      <c r="R13" s="60"/>
      <c r="S13" s="61"/>
      <c r="T13" s="54"/>
      <c r="U13" s="19"/>
      <c r="V13" s="19"/>
      <c r="W13" s="19"/>
      <c r="X13" s="19"/>
      <c r="Y13" s="19"/>
      <c r="Z13" s="19"/>
      <c r="AA13" s="19"/>
    </row>
    <row r="14" spans="1:27" ht="12.75">
      <c r="A14" s="32">
        <v>10</v>
      </c>
      <c r="B14" s="55"/>
      <c r="C14" s="55"/>
      <c r="D14" s="56"/>
      <c r="E14" s="57"/>
      <c r="F14" s="58" t="s">
        <v>37</v>
      </c>
      <c r="G14" s="59"/>
      <c r="H14" s="60"/>
      <c r="I14" s="60"/>
      <c r="J14" s="60"/>
      <c r="K14" s="62" t="s">
        <v>37</v>
      </c>
      <c r="L14" s="60"/>
      <c r="M14" s="60"/>
      <c r="N14" s="63" t="s">
        <v>37</v>
      </c>
      <c r="O14" s="59"/>
      <c r="P14" s="60"/>
      <c r="Q14" s="60"/>
      <c r="R14" s="60"/>
      <c r="S14" s="61"/>
      <c r="T14" s="54"/>
      <c r="U14" s="19"/>
      <c r="V14" s="19"/>
      <c r="W14" s="19"/>
      <c r="X14" s="19"/>
      <c r="Y14" s="19"/>
      <c r="Z14" s="19"/>
      <c r="AA14" s="19"/>
    </row>
    <row r="15" spans="1:27" ht="12.75">
      <c r="A15" s="32">
        <v>11</v>
      </c>
      <c r="B15" s="55"/>
      <c r="C15" s="55"/>
      <c r="D15" s="56"/>
      <c r="E15" s="57"/>
      <c r="F15" s="58" t="s">
        <v>37</v>
      </c>
      <c r="G15" s="59"/>
      <c r="H15" s="60"/>
      <c r="I15" s="60"/>
      <c r="J15" s="60"/>
      <c r="K15" s="62" t="s">
        <v>37</v>
      </c>
      <c r="L15" s="60"/>
      <c r="M15" s="60"/>
      <c r="N15" s="63" t="s">
        <v>37</v>
      </c>
      <c r="O15" s="59"/>
      <c r="P15" s="60"/>
      <c r="Q15" s="60"/>
      <c r="R15" s="60"/>
      <c r="S15" s="61"/>
      <c r="T15" s="54"/>
      <c r="U15" s="19"/>
      <c r="V15" s="19"/>
      <c r="W15" s="19"/>
      <c r="X15" s="19"/>
      <c r="Y15" s="19"/>
      <c r="Z15" s="19"/>
      <c r="AA15" s="19"/>
    </row>
    <row r="16" spans="1:27" ht="12.75">
      <c r="A16" s="32">
        <v>12</v>
      </c>
      <c r="B16" s="64"/>
      <c r="C16" s="64"/>
      <c r="D16" s="56"/>
      <c r="E16" s="65"/>
      <c r="F16" s="66" t="s">
        <v>37</v>
      </c>
      <c r="G16" s="59"/>
      <c r="H16" s="60"/>
      <c r="I16" s="60"/>
      <c r="J16" s="60"/>
      <c r="K16" s="62" t="s">
        <v>37</v>
      </c>
      <c r="L16" s="60"/>
      <c r="M16" s="60"/>
      <c r="N16" s="63" t="s">
        <v>37</v>
      </c>
      <c r="O16" s="59"/>
      <c r="P16" s="60"/>
      <c r="Q16" s="60"/>
      <c r="R16" s="60"/>
      <c r="S16" s="61"/>
      <c r="T16" s="54"/>
      <c r="U16" s="19"/>
      <c r="V16" s="19"/>
      <c r="W16" s="19"/>
      <c r="X16" s="19"/>
      <c r="Y16" s="19"/>
      <c r="Z16" s="19"/>
      <c r="AA16" s="19"/>
    </row>
    <row r="17" spans="1:27" ht="12.75">
      <c r="A17" s="32">
        <v>13</v>
      </c>
      <c r="B17" s="55"/>
      <c r="C17" s="55"/>
      <c r="D17" s="56"/>
      <c r="E17" s="57"/>
      <c r="F17" s="58" t="s">
        <v>37</v>
      </c>
      <c r="G17" s="59"/>
      <c r="H17" s="60"/>
      <c r="I17" s="60"/>
      <c r="J17" s="60"/>
      <c r="K17" s="62" t="s">
        <v>37</v>
      </c>
      <c r="L17" s="60"/>
      <c r="M17" s="60"/>
      <c r="N17" s="63" t="s">
        <v>37</v>
      </c>
      <c r="O17" s="59"/>
      <c r="P17" s="60"/>
      <c r="Q17" s="60"/>
      <c r="R17" s="60"/>
      <c r="S17" s="61"/>
      <c r="T17" s="54"/>
      <c r="U17" s="19"/>
      <c r="V17" s="19"/>
      <c r="W17" s="19"/>
      <c r="X17" s="19"/>
      <c r="Y17" s="19"/>
      <c r="Z17" s="19"/>
      <c r="AA17" s="19"/>
    </row>
    <row r="18" spans="1:27" ht="12.75">
      <c r="A18" s="32">
        <v>14</v>
      </c>
      <c r="B18" s="55"/>
      <c r="C18" s="55"/>
      <c r="D18" s="56"/>
      <c r="E18" s="57"/>
      <c r="F18" s="58" t="s">
        <v>37</v>
      </c>
      <c r="G18" s="59"/>
      <c r="H18" s="60"/>
      <c r="I18" s="60"/>
      <c r="J18" s="60"/>
      <c r="K18" s="62" t="s">
        <v>37</v>
      </c>
      <c r="L18" s="60"/>
      <c r="M18" s="60"/>
      <c r="N18" s="63" t="s">
        <v>37</v>
      </c>
      <c r="O18" s="59"/>
      <c r="P18" s="60"/>
      <c r="Q18" s="60"/>
      <c r="R18" s="60"/>
      <c r="S18" s="61"/>
      <c r="T18" s="54"/>
      <c r="U18" s="19"/>
      <c r="V18" s="19"/>
      <c r="W18" s="19"/>
      <c r="X18" s="19"/>
      <c r="Y18" s="19"/>
      <c r="Z18" s="19"/>
      <c r="AA18" s="19"/>
    </row>
    <row r="19" spans="1:27" ht="12.75">
      <c r="A19" s="32">
        <v>15</v>
      </c>
      <c r="B19" s="55"/>
      <c r="C19" s="55"/>
      <c r="D19" s="56"/>
      <c r="E19" s="57"/>
      <c r="F19" s="58" t="s">
        <v>37</v>
      </c>
      <c r="G19" s="59"/>
      <c r="H19" s="60"/>
      <c r="I19" s="60"/>
      <c r="J19" s="60"/>
      <c r="K19" s="62" t="s">
        <v>37</v>
      </c>
      <c r="L19" s="60"/>
      <c r="M19" s="60"/>
      <c r="N19" s="63" t="s">
        <v>37</v>
      </c>
      <c r="O19" s="59"/>
      <c r="P19" s="60"/>
      <c r="Q19" s="60"/>
      <c r="R19" s="60"/>
      <c r="S19" s="61"/>
      <c r="T19" s="54"/>
      <c r="U19" s="19"/>
      <c r="V19" s="19"/>
      <c r="W19" s="19"/>
      <c r="X19" s="19"/>
      <c r="Y19" s="19"/>
      <c r="Z19" s="19"/>
      <c r="AA19" s="19"/>
    </row>
    <row r="20" spans="1:27" ht="12.75">
      <c r="A20" s="32">
        <v>16</v>
      </c>
      <c r="B20" s="55"/>
      <c r="C20" s="55"/>
      <c r="D20" s="56"/>
      <c r="E20" s="57"/>
      <c r="F20" s="58" t="s">
        <v>37</v>
      </c>
      <c r="G20" s="59"/>
      <c r="H20" s="60"/>
      <c r="I20" s="60"/>
      <c r="J20" s="60"/>
      <c r="K20" s="62" t="s">
        <v>37</v>
      </c>
      <c r="L20" s="60"/>
      <c r="M20" s="60"/>
      <c r="N20" s="63" t="s">
        <v>37</v>
      </c>
      <c r="O20" s="59"/>
      <c r="P20" s="60"/>
      <c r="Q20" s="60"/>
      <c r="R20" s="60"/>
      <c r="S20" s="61"/>
      <c r="T20" s="54"/>
      <c r="U20" s="19"/>
      <c r="V20" s="19"/>
      <c r="W20" s="19"/>
      <c r="X20" s="19"/>
      <c r="Y20" s="19"/>
      <c r="Z20" s="19"/>
      <c r="AA20" s="19"/>
    </row>
    <row r="21" spans="1:27" ht="12.75">
      <c r="A21" s="32">
        <v>17</v>
      </c>
      <c r="B21" s="64"/>
      <c r="C21" s="64"/>
      <c r="D21" s="56"/>
      <c r="E21" s="65"/>
      <c r="F21" s="66" t="s">
        <v>37</v>
      </c>
      <c r="G21" s="59"/>
      <c r="H21" s="60"/>
      <c r="I21" s="60"/>
      <c r="J21" s="60"/>
      <c r="K21" s="62" t="s">
        <v>37</v>
      </c>
      <c r="L21" s="60"/>
      <c r="M21" s="60"/>
      <c r="N21" s="63" t="s">
        <v>37</v>
      </c>
      <c r="O21" s="59"/>
      <c r="P21" s="60"/>
      <c r="Q21" s="60"/>
      <c r="R21" s="60"/>
      <c r="S21" s="61"/>
      <c r="T21" s="54"/>
      <c r="U21" s="19"/>
      <c r="V21" s="19"/>
      <c r="W21" s="19"/>
      <c r="X21" s="19"/>
      <c r="Y21" s="19"/>
      <c r="Z21" s="19"/>
      <c r="AA21" s="19"/>
    </row>
    <row r="22" spans="1:27" ht="12.75">
      <c r="A22" s="32">
        <v>18</v>
      </c>
      <c r="B22" s="64"/>
      <c r="C22" s="64"/>
      <c r="D22" s="56"/>
      <c r="E22" s="65"/>
      <c r="F22" s="66" t="s">
        <v>37</v>
      </c>
      <c r="G22" s="59"/>
      <c r="H22" s="60"/>
      <c r="I22" s="60"/>
      <c r="J22" s="60"/>
      <c r="K22" s="62" t="s">
        <v>37</v>
      </c>
      <c r="L22" s="60"/>
      <c r="M22" s="60"/>
      <c r="N22" s="63" t="s">
        <v>37</v>
      </c>
      <c r="O22" s="59"/>
      <c r="P22" s="60"/>
      <c r="Q22" s="60"/>
      <c r="R22" s="60"/>
      <c r="S22" s="61"/>
      <c r="T22" s="54"/>
      <c r="U22" s="19"/>
      <c r="V22" s="19"/>
      <c r="W22" s="19"/>
      <c r="X22" s="19"/>
      <c r="Y22" s="19"/>
      <c r="Z22" s="19"/>
      <c r="AA22" s="19"/>
    </row>
    <row r="23" spans="1:27" ht="12.75">
      <c r="A23" s="32">
        <v>19</v>
      </c>
      <c r="B23" s="55"/>
      <c r="C23" s="55"/>
      <c r="D23" s="56"/>
      <c r="E23" s="57"/>
      <c r="F23" s="58" t="s">
        <v>37</v>
      </c>
      <c r="G23" s="59"/>
      <c r="H23" s="60"/>
      <c r="I23" s="60"/>
      <c r="J23" s="60"/>
      <c r="K23" s="62" t="s">
        <v>37</v>
      </c>
      <c r="L23" s="60"/>
      <c r="M23" s="60"/>
      <c r="N23" s="63" t="s">
        <v>37</v>
      </c>
      <c r="O23" s="59"/>
      <c r="P23" s="60"/>
      <c r="Q23" s="60"/>
      <c r="R23" s="60"/>
      <c r="S23" s="61"/>
      <c r="T23" s="54"/>
      <c r="U23" s="19"/>
      <c r="V23" s="19"/>
      <c r="W23" s="19"/>
      <c r="X23" s="19"/>
      <c r="Y23" s="19"/>
      <c r="Z23" s="19"/>
      <c r="AA23" s="19"/>
    </row>
    <row r="24" spans="1:27" ht="12.75">
      <c r="A24" s="32">
        <v>20</v>
      </c>
      <c r="B24" s="55"/>
      <c r="C24" s="55"/>
      <c r="D24" s="56"/>
      <c r="E24" s="57"/>
      <c r="F24" s="58" t="s">
        <v>37</v>
      </c>
      <c r="G24" s="59"/>
      <c r="H24" s="60"/>
      <c r="I24" s="60"/>
      <c r="J24" s="60"/>
      <c r="K24" s="62" t="s">
        <v>37</v>
      </c>
      <c r="L24" s="60"/>
      <c r="M24" s="60"/>
      <c r="N24" s="63" t="s">
        <v>37</v>
      </c>
      <c r="O24" s="59"/>
      <c r="P24" s="60"/>
      <c r="Q24" s="60"/>
      <c r="R24" s="60"/>
      <c r="S24" s="61"/>
      <c r="T24" s="54"/>
      <c r="U24" s="19"/>
      <c r="V24" s="19"/>
      <c r="W24" s="19"/>
      <c r="X24" s="19"/>
      <c r="Y24" s="19"/>
      <c r="Z24" s="19"/>
      <c r="AA24" s="19"/>
    </row>
    <row r="25" spans="1:27" ht="12.75">
      <c r="A25" s="32">
        <v>21</v>
      </c>
      <c r="B25" s="55"/>
      <c r="C25" s="55"/>
      <c r="D25" s="56"/>
      <c r="E25" s="57"/>
      <c r="F25" s="58" t="s">
        <v>37</v>
      </c>
      <c r="G25" s="59"/>
      <c r="H25" s="60"/>
      <c r="I25" s="60"/>
      <c r="J25" s="60"/>
      <c r="K25" s="62" t="s">
        <v>37</v>
      </c>
      <c r="L25" s="60"/>
      <c r="M25" s="60"/>
      <c r="N25" s="63" t="s">
        <v>37</v>
      </c>
      <c r="O25" s="59"/>
      <c r="P25" s="60"/>
      <c r="Q25" s="60"/>
      <c r="R25" s="60"/>
      <c r="S25" s="61"/>
      <c r="T25" s="54"/>
      <c r="U25" s="19"/>
      <c r="V25" s="19"/>
      <c r="W25" s="19"/>
      <c r="X25" s="19"/>
      <c r="Y25" s="19"/>
      <c r="Z25" s="19"/>
      <c r="AA25" s="19"/>
    </row>
    <row r="26" spans="1:27" ht="12.75">
      <c r="A26" s="32">
        <v>22</v>
      </c>
      <c r="B26" s="55"/>
      <c r="C26" s="55"/>
      <c r="D26" s="56"/>
      <c r="E26" s="57"/>
      <c r="F26" s="58" t="s">
        <v>37</v>
      </c>
      <c r="G26" s="59"/>
      <c r="H26" s="60"/>
      <c r="I26" s="60"/>
      <c r="J26" s="60"/>
      <c r="K26" s="62" t="s">
        <v>37</v>
      </c>
      <c r="L26" s="60"/>
      <c r="M26" s="60"/>
      <c r="N26" s="63" t="s">
        <v>37</v>
      </c>
      <c r="O26" s="59"/>
      <c r="P26" s="60"/>
      <c r="Q26" s="60"/>
      <c r="R26" s="60"/>
      <c r="S26" s="61"/>
      <c r="T26" s="54"/>
      <c r="U26" s="19"/>
      <c r="V26" s="19"/>
      <c r="W26" s="19"/>
      <c r="X26" s="19"/>
      <c r="Y26" s="19"/>
      <c r="Z26" s="19"/>
      <c r="AA26" s="19"/>
    </row>
    <row r="27" spans="1:27" ht="12.75">
      <c r="A27" s="32">
        <v>23</v>
      </c>
      <c r="B27" s="64"/>
      <c r="C27" s="64"/>
      <c r="D27" s="56"/>
      <c r="E27" s="65"/>
      <c r="F27" s="66" t="s">
        <v>37</v>
      </c>
      <c r="G27" s="59"/>
      <c r="H27" s="60"/>
      <c r="I27" s="60"/>
      <c r="J27" s="60"/>
      <c r="K27" s="62" t="s">
        <v>37</v>
      </c>
      <c r="L27" s="60"/>
      <c r="M27" s="60"/>
      <c r="N27" s="63" t="s">
        <v>37</v>
      </c>
      <c r="O27" s="59"/>
      <c r="P27" s="60"/>
      <c r="Q27" s="60"/>
      <c r="R27" s="60"/>
      <c r="S27" s="61"/>
      <c r="T27" s="54"/>
      <c r="U27" s="19"/>
      <c r="V27" s="19"/>
      <c r="W27" s="19"/>
      <c r="X27" s="19"/>
      <c r="Y27" s="19"/>
      <c r="Z27" s="19"/>
      <c r="AA27" s="19"/>
    </row>
    <row r="28" spans="1:27" ht="13.5" thickBot="1">
      <c r="A28" s="33">
        <v>24</v>
      </c>
      <c r="B28" s="68"/>
      <c r="C28" s="68"/>
      <c r="D28" s="69"/>
      <c r="E28" s="70"/>
      <c r="F28" s="71" t="s">
        <v>37</v>
      </c>
      <c r="G28" s="72"/>
      <c r="H28" s="73"/>
      <c r="I28" s="73"/>
      <c r="J28" s="73"/>
      <c r="K28" s="75" t="s">
        <v>37</v>
      </c>
      <c r="L28" s="73"/>
      <c r="M28" s="73"/>
      <c r="N28" s="76" t="s">
        <v>37</v>
      </c>
      <c r="O28" s="72"/>
      <c r="P28" s="73"/>
      <c r="Q28" s="73"/>
      <c r="R28" s="73"/>
      <c r="S28" s="74"/>
      <c r="T28" s="54"/>
      <c r="U28" s="19"/>
      <c r="V28" s="19"/>
      <c r="W28" s="19"/>
      <c r="X28" s="19"/>
      <c r="Y28" s="19"/>
      <c r="Z28" s="19"/>
      <c r="AA28" s="19"/>
    </row>
    <row r="29" spans="11:27" ht="12.75">
      <c r="K29" s="23"/>
      <c r="N29" s="23"/>
      <c r="O29" s="23"/>
      <c r="P29" s="23"/>
      <c r="Q29" s="23"/>
      <c r="R29" s="23"/>
      <c r="S29" s="23"/>
      <c r="U29" s="19"/>
      <c r="V29" s="19"/>
      <c r="W29" s="19"/>
      <c r="X29" s="19"/>
      <c r="Y29" s="19"/>
      <c r="Z29" s="19"/>
      <c r="AA29" s="19"/>
    </row>
    <row r="30" spans="11:27" ht="12.75">
      <c r="K30" s="23"/>
      <c r="N30" s="23"/>
      <c r="O30" s="23"/>
      <c r="P30" s="23"/>
      <c r="Q30" s="23"/>
      <c r="R30" s="23"/>
      <c r="S30" s="23"/>
      <c r="U30" s="19"/>
      <c r="V30" s="19"/>
      <c r="W30" s="19"/>
      <c r="X30" s="19"/>
      <c r="Y30" s="19"/>
      <c r="Z30" s="19"/>
      <c r="AA30" s="19"/>
    </row>
    <row r="31" spans="1:27" ht="12.75">
      <c r="A31" s="18" t="s">
        <v>32</v>
      </c>
      <c r="K31" s="23"/>
      <c r="N31" s="23"/>
      <c r="O31" s="23"/>
      <c r="P31" s="23"/>
      <c r="Q31" s="23"/>
      <c r="R31" s="23"/>
      <c r="S31" s="23"/>
      <c r="U31" s="19"/>
      <c r="V31" s="19"/>
      <c r="W31" s="19"/>
      <c r="X31" s="19"/>
      <c r="Y31" s="19"/>
      <c r="Z31" s="19"/>
      <c r="AA31" s="19"/>
    </row>
    <row r="32" spans="1:27" ht="12.75">
      <c r="A32" s="18" t="s">
        <v>9</v>
      </c>
      <c r="K32" s="23"/>
      <c r="N32" s="23"/>
      <c r="O32" s="23"/>
      <c r="P32" s="23"/>
      <c r="Q32" s="23"/>
      <c r="R32" s="23"/>
      <c r="S32" s="23"/>
      <c r="U32" s="19"/>
      <c r="V32" s="19"/>
      <c r="W32" s="19"/>
      <c r="X32" s="19"/>
      <c r="Y32" s="19"/>
      <c r="Z32" s="19"/>
      <c r="AA32" s="19"/>
    </row>
    <row r="33" spans="11:27" ht="12.75">
      <c r="K33" s="23"/>
      <c r="N33" s="23"/>
      <c r="O33" s="23"/>
      <c r="P33" s="23"/>
      <c r="Q33" s="23"/>
      <c r="R33" s="23"/>
      <c r="S33" s="23"/>
      <c r="U33" s="19"/>
      <c r="V33" s="19"/>
      <c r="W33" s="19"/>
      <c r="X33" s="19"/>
      <c r="Y33" s="19"/>
      <c r="Z33" s="19"/>
      <c r="AA33" s="19"/>
    </row>
    <row r="34" spans="1:27" ht="12.75">
      <c r="A34" s="18" t="s">
        <v>33</v>
      </c>
      <c r="B34" s="20" t="s">
        <v>51</v>
      </c>
      <c r="K34" s="23"/>
      <c r="N34" s="23"/>
      <c r="O34" s="23"/>
      <c r="P34" s="23"/>
      <c r="Q34" s="23"/>
      <c r="R34" s="23"/>
      <c r="S34" s="23"/>
      <c r="U34" s="19"/>
      <c r="V34" s="19"/>
      <c r="W34" s="19"/>
      <c r="X34" s="19"/>
      <c r="Y34" s="19"/>
      <c r="Z34" s="19"/>
      <c r="AA34" s="19"/>
    </row>
    <row r="35" spans="11:27" ht="12.75">
      <c r="K35" s="23"/>
      <c r="N35" s="23"/>
      <c r="O35" s="23"/>
      <c r="P35" s="23"/>
      <c r="Q35" s="23"/>
      <c r="R35" s="23"/>
      <c r="S35" s="23"/>
      <c r="U35" s="19"/>
      <c r="V35" s="19"/>
      <c r="W35" s="19"/>
      <c r="X35" s="19"/>
      <c r="Y35" s="19"/>
      <c r="Z35" s="19"/>
      <c r="AA35" s="19"/>
    </row>
    <row r="36" spans="11:27" ht="12.75">
      <c r="K36" s="23"/>
      <c r="N36" s="23"/>
      <c r="O36" s="23"/>
      <c r="P36" s="23"/>
      <c r="Q36" s="23"/>
      <c r="R36" s="23"/>
      <c r="S36" s="23"/>
      <c r="U36" s="19"/>
      <c r="V36" s="19"/>
      <c r="W36" s="19"/>
      <c r="X36" s="19"/>
      <c r="Y36" s="19"/>
      <c r="Z36" s="19"/>
      <c r="AA36" s="19"/>
    </row>
    <row r="37" spans="11:27" ht="12.75">
      <c r="K37" s="23"/>
      <c r="N37" s="23"/>
      <c r="O37" s="23"/>
      <c r="P37" s="23"/>
      <c r="Q37" s="23"/>
      <c r="R37" s="23"/>
      <c r="S37" s="23"/>
      <c r="U37" s="19"/>
      <c r="V37" s="19"/>
      <c r="W37" s="19"/>
      <c r="X37" s="19"/>
      <c r="Y37" s="19"/>
      <c r="Z37" s="19"/>
      <c r="AA37" s="19"/>
    </row>
    <row r="38" spans="11:27" ht="12.75">
      <c r="K38" s="23"/>
      <c r="N38" s="23"/>
      <c r="O38" s="23"/>
      <c r="P38" s="23"/>
      <c r="Q38" s="23"/>
      <c r="R38" s="23"/>
      <c r="S38" s="23"/>
      <c r="U38" s="19"/>
      <c r="V38" s="19"/>
      <c r="W38" s="19"/>
      <c r="X38" s="19"/>
      <c r="Y38" s="19"/>
      <c r="Z38" s="19"/>
      <c r="AA38" s="19"/>
    </row>
    <row r="39" spans="11:27" ht="12.75">
      <c r="K39" s="23"/>
      <c r="N39" s="23"/>
      <c r="O39" s="23"/>
      <c r="P39" s="23"/>
      <c r="Q39" s="23"/>
      <c r="R39" s="23"/>
      <c r="S39" s="23"/>
      <c r="U39" s="19"/>
      <c r="V39" s="19"/>
      <c r="W39" s="19"/>
      <c r="X39" s="19"/>
      <c r="Y39" s="19"/>
      <c r="Z39" s="19"/>
      <c r="AA39" s="19"/>
    </row>
    <row r="40" spans="11:27" ht="12.75">
      <c r="K40" s="23"/>
      <c r="N40" s="23"/>
      <c r="O40" s="23"/>
      <c r="P40" s="23"/>
      <c r="Q40" s="23"/>
      <c r="R40" s="23"/>
      <c r="S40" s="23"/>
      <c r="U40" s="19"/>
      <c r="V40" s="19"/>
      <c r="W40" s="19"/>
      <c r="X40" s="19"/>
      <c r="Y40" s="19"/>
      <c r="Z40" s="19"/>
      <c r="AA40" s="19"/>
    </row>
    <row r="41" spans="11:27" ht="12.75">
      <c r="K41" s="23"/>
      <c r="N41" s="23"/>
      <c r="O41" s="23"/>
      <c r="P41" s="23"/>
      <c r="Q41" s="23"/>
      <c r="R41" s="23"/>
      <c r="S41" s="23"/>
      <c r="U41" s="19"/>
      <c r="V41" s="19"/>
      <c r="W41" s="19"/>
      <c r="X41" s="19"/>
      <c r="Y41" s="19"/>
      <c r="Z41" s="19"/>
      <c r="AA41" s="19"/>
    </row>
    <row r="42" spans="11:27" ht="12.75">
      <c r="K42" s="23"/>
      <c r="N42" s="23"/>
      <c r="O42" s="23"/>
      <c r="P42" s="23"/>
      <c r="Q42" s="23"/>
      <c r="R42" s="23"/>
      <c r="S42" s="23"/>
      <c r="U42" s="19"/>
      <c r="V42" s="19"/>
      <c r="W42" s="19"/>
      <c r="X42" s="19"/>
      <c r="Y42" s="19"/>
      <c r="Z42" s="19"/>
      <c r="AA42" s="19"/>
    </row>
    <row r="43" spans="11:27" ht="12.75">
      <c r="K43" s="23"/>
      <c r="N43" s="23"/>
      <c r="O43" s="23"/>
      <c r="P43" s="23"/>
      <c r="Q43" s="23"/>
      <c r="R43" s="23"/>
      <c r="S43" s="23"/>
      <c r="U43" s="19"/>
      <c r="V43" s="19"/>
      <c r="W43" s="19"/>
      <c r="X43" s="19"/>
      <c r="Y43" s="19"/>
      <c r="Z43" s="19"/>
      <c r="AA43" s="19"/>
    </row>
    <row r="44" spans="11:27" ht="12.75">
      <c r="K44" s="23"/>
      <c r="N44" s="23"/>
      <c r="O44" s="23"/>
      <c r="P44" s="23"/>
      <c r="Q44" s="23"/>
      <c r="R44" s="23"/>
      <c r="S44" s="23"/>
      <c r="U44" s="19"/>
      <c r="V44" s="19"/>
      <c r="W44" s="19"/>
      <c r="X44" s="19"/>
      <c r="Y44" s="19"/>
      <c r="Z44" s="19"/>
      <c r="AA44" s="19"/>
    </row>
    <row r="45" spans="11:27" ht="12.75">
      <c r="K45" s="23"/>
      <c r="N45" s="23"/>
      <c r="O45" s="23"/>
      <c r="P45" s="23"/>
      <c r="Q45" s="23"/>
      <c r="R45" s="23"/>
      <c r="S45" s="23"/>
      <c r="U45" s="19"/>
      <c r="V45" s="19"/>
      <c r="W45" s="19"/>
      <c r="X45" s="19"/>
      <c r="Y45" s="19"/>
      <c r="Z45" s="19"/>
      <c r="AA45" s="19"/>
    </row>
    <row r="46" spans="11:27" ht="12.75">
      <c r="K46" s="23"/>
      <c r="N46" s="23"/>
      <c r="O46" s="23"/>
      <c r="P46" s="23"/>
      <c r="Q46" s="23"/>
      <c r="R46" s="23"/>
      <c r="S46" s="23"/>
      <c r="U46" s="19"/>
      <c r="V46" s="19"/>
      <c r="W46" s="19"/>
      <c r="X46" s="19"/>
      <c r="Y46" s="19"/>
      <c r="Z46" s="19"/>
      <c r="AA46" s="19"/>
    </row>
    <row r="47" spans="11:27" ht="12.75">
      <c r="K47" s="23"/>
      <c r="N47" s="23"/>
      <c r="O47" s="23"/>
      <c r="P47" s="23"/>
      <c r="Q47" s="23"/>
      <c r="R47" s="23"/>
      <c r="S47" s="23"/>
      <c r="U47" s="19"/>
      <c r="V47" s="19"/>
      <c r="W47" s="19"/>
      <c r="X47" s="19"/>
      <c r="Y47" s="19"/>
      <c r="Z47" s="19"/>
      <c r="AA47" s="19"/>
    </row>
    <row r="48" spans="11:27" ht="12.75">
      <c r="K48" s="23"/>
      <c r="N48" s="23"/>
      <c r="O48" s="23"/>
      <c r="P48" s="23"/>
      <c r="Q48" s="23"/>
      <c r="R48" s="23"/>
      <c r="S48" s="23"/>
      <c r="U48" s="19"/>
      <c r="V48" s="19"/>
      <c r="W48" s="19"/>
      <c r="X48" s="19"/>
      <c r="Y48" s="19"/>
      <c r="Z48" s="19"/>
      <c r="AA48" s="19"/>
    </row>
    <row r="49" spans="11:27" ht="12.75">
      <c r="K49" s="23"/>
      <c r="N49" s="23"/>
      <c r="O49" s="23"/>
      <c r="P49" s="23"/>
      <c r="Q49" s="23"/>
      <c r="R49" s="23"/>
      <c r="S49" s="23"/>
      <c r="U49" s="19"/>
      <c r="V49" s="19"/>
      <c r="W49" s="19"/>
      <c r="X49" s="19"/>
      <c r="Y49" s="19"/>
      <c r="Z49" s="19"/>
      <c r="AA49" s="19"/>
    </row>
    <row r="50" spans="11:19" ht="12.75">
      <c r="K50" s="23"/>
      <c r="N50" s="23"/>
      <c r="O50" s="23"/>
      <c r="P50" s="23"/>
      <c r="Q50" s="23"/>
      <c r="R50" s="23"/>
      <c r="S50" s="23"/>
    </row>
    <row r="51" spans="11:19" ht="12.75">
      <c r="K51" s="23"/>
      <c r="N51" s="23"/>
      <c r="O51" s="23"/>
      <c r="P51" s="23"/>
      <c r="Q51" s="23"/>
      <c r="R51" s="23"/>
      <c r="S51" s="23"/>
    </row>
    <row r="52" spans="11:19" ht="12.75">
      <c r="K52" s="23"/>
      <c r="N52" s="23"/>
      <c r="O52" s="23"/>
      <c r="P52" s="23"/>
      <c r="Q52" s="23"/>
      <c r="R52" s="23"/>
      <c r="S52" s="23"/>
    </row>
    <row r="53" spans="11:19" ht="12.75">
      <c r="K53" s="23"/>
      <c r="N53" s="23"/>
      <c r="O53" s="23"/>
      <c r="P53" s="23"/>
      <c r="Q53" s="23"/>
      <c r="R53" s="23"/>
      <c r="S53" s="23"/>
    </row>
    <row r="54" spans="11:19" ht="12.75">
      <c r="K54" s="23"/>
      <c r="N54" s="23"/>
      <c r="O54" s="23"/>
      <c r="P54" s="23"/>
      <c r="Q54" s="23"/>
      <c r="R54" s="23"/>
      <c r="S54" s="23"/>
    </row>
    <row r="55" spans="11:19" ht="12.75">
      <c r="K55" s="23"/>
      <c r="N55" s="23"/>
      <c r="O55" s="23"/>
      <c r="P55" s="23"/>
      <c r="Q55" s="23"/>
      <c r="R55" s="23"/>
      <c r="S55" s="23"/>
    </row>
    <row r="56" spans="11:19" ht="12.75">
      <c r="K56" s="23"/>
      <c r="N56" s="23"/>
      <c r="O56" s="23"/>
      <c r="P56" s="23"/>
      <c r="Q56" s="23"/>
      <c r="R56" s="23"/>
      <c r="S56" s="23"/>
    </row>
    <row r="57" spans="11:19" ht="12.75">
      <c r="K57" s="23"/>
      <c r="N57" s="23"/>
      <c r="O57" s="23"/>
      <c r="P57" s="23"/>
      <c r="Q57" s="23"/>
      <c r="R57" s="23"/>
      <c r="S57" s="23"/>
    </row>
    <row r="58" spans="11:19" ht="12.75">
      <c r="K58" s="23"/>
      <c r="N58" s="23"/>
      <c r="O58" s="23"/>
      <c r="P58" s="23"/>
      <c r="Q58" s="23"/>
      <c r="R58" s="23"/>
      <c r="S58" s="23"/>
    </row>
    <row r="59" spans="11:19" ht="12.75">
      <c r="K59" s="23"/>
      <c r="N59" s="23"/>
      <c r="O59" s="23"/>
      <c r="P59" s="23"/>
      <c r="Q59" s="23"/>
      <c r="R59" s="23"/>
      <c r="S59" s="23"/>
    </row>
    <row r="60" spans="11:19" ht="12.75">
      <c r="K60" s="23"/>
      <c r="N60" s="23"/>
      <c r="O60" s="23"/>
      <c r="P60" s="23"/>
      <c r="Q60" s="23"/>
      <c r="R60" s="23"/>
      <c r="S60" s="23"/>
    </row>
    <row r="61" spans="11:19" ht="12.75">
      <c r="K61" s="23"/>
      <c r="N61" s="23"/>
      <c r="O61" s="23"/>
      <c r="P61" s="23"/>
      <c r="Q61" s="23"/>
      <c r="R61" s="23"/>
      <c r="S61" s="23"/>
    </row>
    <row r="62" spans="11:19" ht="12.75">
      <c r="K62" s="23"/>
      <c r="N62" s="23"/>
      <c r="O62" s="23"/>
      <c r="P62" s="23"/>
      <c r="Q62" s="23"/>
      <c r="R62" s="23"/>
      <c r="S62" s="23"/>
    </row>
    <row r="63" spans="11:19" ht="12.75">
      <c r="K63" s="23"/>
      <c r="N63" s="23"/>
      <c r="O63" s="23"/>
      <c r="P63" s="23"/>
      <c r="Q63" s="23"/>
      <c r="R63" s="23"/>
      <c r="S63" s="23"/>
    </row>
    <row r="64" spans="11:19" ht="12.75">
      <c r="K64" s="23"/>
      <c r="N64" s="23"/>
      <c r="O64" s="23"/>
      <c r="P64" s="23"/>
      <c r="Q64" s="23"/>
      <c r="R64" s="23"/>
      <c r="S64" s="23"/>
    </row>
    <row r="65" spans="11:19" ht="12.75">
      <c r="K65" s="23"/>
      <c r="N65" s="23"/>
      <c r="O65" s="23"/>
      <c r="P65" s="23"/>
      <c r="Q65" s="23"/>
      <c r="R65" s="23"/>
      <c r="S65" s="23"/>
    </row>
    <row r="66" spans="11:19" ht="12.75">
      <c r="K66" s="23"/>
      <c r="N66" s="23"/>
      <c r="O66" s="23"/>
      <c r="P66" s="23"/>
      <c r="Q66" s="23"/>
      <c r="R66" s="23"/>
      <c r="S66" s="23"/>
    </row>
    <row r="67" spans="11:19" ht="12.75">
      <c r="K67" s="23"/>
      <c r="N67" s="23"/>
      <c r="O67" s="23"/>
      <c r="P67" s="23"/>
      <c r="Q67" s="23"/>
      <c r="R67" s="23"/>
      <c r="S67" s="23"/>
    </row>
    <row r="68" spans="11:19" ht="12.75">
      <c r="K68" s="23"/>
      <c r="N68" s="23"/>
      <c r="O68" s="23"/>
      <c r="P68" s="23"/>
      <c r="Q68" s="23"/>
      <c r="R68" s="23"/>
      <c r="S68" s="23"/>
    </row>
    <row r="69" spans="11:19" ht="12.75">
      <c r="K69" s="23"/>
      <c r="N69" s="23"/>
      <c r="O69" s="23"/>
      <c r="P69" s="23"/>
      <c r="Q69" s="23"/>
      <c r="R69" s="23"/>
      <c r="S69" s="23"/>
    </row>
    <row r="70" spans="11:19" ht="12.75">
      <c r="K70" s="23"/>
      <c r="N70" s="23"/>
      <c r="O70" s="23"/>
      <c r="P70" s="23"/>
      <c r="Q70" s="23"/>
      <c r="R70" s="23"/>
      <c r="S70" s="23"/>
    </row>
    <row r="71" spans="11:19" ht="12.75">
      <c r="K71" s="23"/>
      <c r="N71" s="23"/>
      <c r="O71" s="23"/>
      <c r="P71" s="23"/>
      <c r="Q71" s="23"/>
      <c r="R71" s="23"/>
      <c r="S71" s="23"/>
    </row>
    <row r="72" spans="11:19" ht="12.75">
      <c r="K72" s="23"/>
      <c r="N72" s="23"/>
      <c r="O72" s="23"/>
      <c r="P72" s="23"/>
      <c r="Q72" s="23"/>
      <c r="R72" s="23"/>
      <c r="S72" s="23"/>
    </row>
    <row r="73" spans="11:19" ht="12.75">
      <c r="K73" s="23"/>
      <c r="N73" s="23"/>
      <c r="O73" s="23"/>
      <c r="P73" s="23"/>
      <c r="Q73" s="23"/>
      <c r="R73" s="23"/>
      <c r="S73" s="23"/>
    </row>
    <row r="74" spans="11:19" ht="12.75">
      <c r="K74" s="23"/>
      <c r="N74" s="23"/>
      <c r="O74" s="23"/>
      <c r="P74" s="23"/>
      <c r="Q74" s="23"/>
      <c r="R74" s="23"/>
      <c r="S74" s="23"/>
    </row>
    <row r="75" spans="11:19" ht="12.75">
      <c r="K75" s="23"/>
      <c r="N75" s="23"/>
      <c r="O75" s="23"/>
      <c r="P75" s="23"/>
      <c r="Q75" s="23"/>
      <c r="R75" s="23"/>
      <c r="S75" s="23"/>
    </row>
    <row r="76" spans="11:19" ht="12.75">
      <c r="K76" s="23"/>
      <c r="N76" s="23"/>
      <c r="O76" s="23"/>
      <c r="P76" s="23"/>
      <c r="Q76" s="23"/>
      <c r="R76" s="23"/>
      <c r="S76" s="23"/>
    </row>
    <row r="77" spans="11:19" ht="12.75">
      <c r="K77" s="23"/>
      <c r="N77" s="23"/>
      <c r="O77" s="23"/>
      <c r="P77" s="23"/>
      <c r="Q77" s="23"/>
      <c r="R77" s="23"/>
      <c r="S77" s="23"/>
    </row>
    <row r="78" spans="11:19" ht="12.75">
      <c r="K78" s="23"/>
      <c r="N78" s="23"/>
      <c r="O78" s="23"/>
      <c r="P78" s="23"/>
      <c r="Q78" s="23"/>
      <c r="R78" s="23"/>
      <c r="S78" s="23"/>
    </row>
    <row r="79" spans="11:19" ht="12.75">
      <c r="K79" s="23"/>
      <c r="N79" s="23"/>
      <c r="O79" s="23"/>
      <c r="P79" s="23"/>
      <c r="Q79" s="23"/>
      <c r="R79" s="23"/>
      <c r="S79" s="23"/>
    </row>
    <row r="80" spans="11:19" ht="12.75">
      <c r="K80" s="23"/>
      <c r="N80" s="23"/>
      <c r="O80" s="23"/>
      <c r="P80" s="23"/>
      <c r="Q80" s="23"/>
      <c r="R80" s="23"/>
      <c r="S80" s="23"/>
    </row>
    <row r="81" spans="11:19" ht="12.75">
      <c r="K81" s="23"/>
      <c r="N81" s="23"/>
      <c r="O81" s="23"/>
      <c r="P81" s="23"/>
      <c r="Q81" s="23"/>
      <c r="R81" s="23"/>
      <c r="S81" s="23"/>
    </row>
    <row r="82" spans="11:19" ht="12.75">
      <c r="K82" s="23"/>
      <c r="N82" s="23"/>
      <c r="O82" s="23"/>
      <c r="P82" s="23"/>
      <c r="Q82" s="23"/>
      <c r="R82" s="23"/>
      <c r="S82" s="23"/>
    </row>
    <row r="83" spans="11:19" ht="12.75">
      <c r="K83" s="23"/>
      <c r="N83" s="23"/>
      <c r="O83" s="23"/>
      <c r="P83" s="23"/>
      <c r="Q83" s="23"/>
      <c r="R83" s="23"/>
      <c r="S83" s="23"/>
    </row>
    <row r="84" spans="11:19" ht="12.75">
      <c r="K84" s="23"/>
      <c r="N84" s="23"/>
      <c r="O84" s="23"/>
      <c r="P84" s="23"/>
      <c r="Q84" s="23"/>
      <c r="R84" s="23"/>
      <c r="S84" s="23"/>
    </row>
    <row r="85" spans="11:19" ht="12.75">
      <c r="K85" s="23"/>
      <c r="N85" s="23"/>
      <c r="O85" s="23"/>
      <c r="P85" s="23"/>
      <c r="Q85" s="23"/>
      <c r="R85" s="23"/>
      <c r="S85" s="23"/>
    </row>
    <row r="86" spans="11:19" ht="12.75">
      <c r="K86" s="23"/>
      <c r="N86" s="23"/>
      <c r="O86" s="23"/>
      <c r="P86" s="23"/>
      <c r="Q86" s="23"/>
      <c r="R86" s="23"/>
      <c r="S86" s="23"/>
    </row>
    <row r="87" spans="11:19" ht="12.75">
      <c r="K87" s="23"/>
      <c r="N87" s="23"/>
      <c r="O87" s="23"/>
      <c r="P87" s="23"/>
      <c r="Q87" s="23"/>
      <c r="R87" s="23"/>
      <c r="S87" s="23"/>
    </row>
    <row r="88" spans="11:19" ht="12.75">
      <c r="K88" s="23"/>
      <c r="N88" s="23"/>
      <c r="O88" s="23"/>
      <c r="P88" s="23"/>
      <c r="Q88" s="23"/>
      <c r="R88" s="23"/>
      <c r="S88" s="23"/>
    </row>
    <row r="89" spans="11:19" ht="12.75">
      <c r="K89" s="23"/>
      <c r="N89" s="23"/>
      <c r="O89" s="23"/>
      <c r="P89" s="23"/>
      <c r="Q89" s="23"/>
      <c r="R89" s="23"/>
      <c r="S89" s="23"/>
    </row>
    <row r="90" spans="11:19" ht="12.75">
      <c r="K90" s="23"/>
      <c r="N90" s="23"/>
      <c r="O90" s="23"/>
      <c r="P90" s="23"/>
      <c r="Q90" s="23"/>
      <c r="R90" s="23"/>
      <c r="S90" s="23"/>
    </row>
    <row r="91" spans="11:19" ht="12.75">
      <c r="K91" s="23"/>
      <c r="N91" s="23"/>
      <c r="O91" s="23"/>
      <c r="P91" s="23"/>
      <c r="Q91" s="23"/>
      <c r="R91" s="23"/>
      <c r="S91" s="23"/>
    </row>
    <row r="92" spans="11:19" ht="12.75">
      <c r="K92" s="23"/>
      <c r="N92" s="23"/>
      <c r="O92" s="23"/>
      <c r="P92" s="23"/>
      <c r="Q92" s="23"/>
      <c r="R92" s="23"/>
      <c r="S92" s="23"/>
    </row>
    <row r="93" spans="11:19" ht="12.75">
      <c r="K93" s="23"/>
      <c r="N93" s="23"/>
      <c r="O93" s="23"/>
      <c r="P93" s="23"/>
      <c r="Q93" s="23"/>
      <c r="R93" s="23"/>
      <c r="S93" s="23"/>
    </row>
    <row r="94" spans="11:19" ht="12.75">
      <c r="K94" s="23"/>
      <c r="N94" s="23"/>
      <c r="O94" s="23"/>
      <c r="P94" s="23"/>
      <c r="Q94" s="23"/>
      <c r="R94" s="23"/>
      <c r="S94" s="23"/>
    </row>
    <row r="95" spans="11:19" ht="12.75">
      <c r="K95" s="23"/>
      <c r="N95" s="23"/>
      <c r="O95" s="23"/>
      <c r="P95" s="23"/>
      <c r="Q95" s="23"/>
      <c r="R95" s="23"/>
      <c r="S95" s="23"/>
    </row>
    <row r="96" spans="11:19" ht="12.75">
      <c r="K96" s="23"/>
      <c r="N96" s="23"/>
      <c r="O96" s="23"/>
      <c r="P96" s="23"/>
      <c r="Q96" s="23"/>
      <c r="R96" s="23"/>
      <c r="S96" s="23"/>
    </row>
    <row r="97" spans="11:19" ht="12.75">
      <c r="K97" s="23"/>
      <c r="N97" s="23"/>
      <c r="O97" s="23"/>
      <c r="P97" s="23"/>
      <c r="Q97" s="23"/>
      <c r="R97" s="23"/>
      <c r="S97" s="23"/>
    </row>
    <row r="98" spans="11:19" ht="12.75">
      <c r="K98" s="23"/>
      <c r="N98" s="23"/>
      <c r="O98" s="23"/>
      <c r="P98" s="23"/>
      <c r="Q98" s="23"/>
      <c r="R98" s="23"/>
      <c r="S98" s="23"/>
    </row>
    <row r="99" spans="11:19" ht="12.75">
      <c r="K99" s="23"/>
      <c r="N99" s="23"/>
      <c r="O99" s="23"/>
      <c r="P99" s="23"/>
      <c r="Q99" s="23"/>
      <c r="R99" s="23"/>
      <c r="S99" s="23"/>
    </row>
    <row r="100" spans="11:19" ht="12.75">
      <c r="K100" s="23"/>
      <c r="N100" s="23"/>
      <c r="O100" s="23"/>
      <c r="P100" s="23"/>
      <c r="Q100" s="23"/>
      <c r="R100" s="23"/>
      <c r="S100" s="23"/>
    </row>
    <row r="101" spans="11:19" ht="12.75">
      <c r="K101" s="23"/>
      <c r="N101" s="23"/>
      <c r="O101" s="23"/>
      <c r="P101" s="23"/>
      <c r="Q101" s="23"/>
      <c r="R101" s="23"/>
      <c r="S101" s="23"/>
    </row>
    <row r="102" spans="11:19" ht="12.75">
      <c r="K102" s="23"/>
      <c r="N102" s="23"/>
      <c r="O102" s="23"/>
      <c r="P102" s="23"/>
      <c r="Q102" s="23"/>
      <c r="R102" s="23"/>
      <c r="S102" s="23"/>
    </row>
    <row r="103" spans="11:19" ht="12.75">
      <c r="K103" s="23"/>
      <c r="N103" s="23"/>
      <c r="O103" s="23"/>
      <c r="P103" s="23"/>
      <c r="Q103" s="23"/>
      <c r="R103" s="23"/>
      <c r="S103" s="23"/>
    </row>
    <row r="104" spans="11:19" ht="12.75">
      <c r="K104" s="23"/>
      <c r="N104" s="23"/>
      <c r="O104" s="23"/>
      <c r="P104" s="23"/>
      <c r="Q104" s="23"/>
      <c r="R104" s="23"/>
      <c r="S104" s="23"/>
    </row>
    <row r="105" spans="11:19" ht="12.75">
      <c r="K105" s="23"/>
      <c r="N105" s="23"/>
      <c r="O105" s="23"/>
      <c r="P105" s="23"/>
      <c r="Q105" s="23"/>
      <c r="R105" s="23"/>
      <c r="S105" s="23"/>
    </row>
    <row r="106" spans="11:19" ht="12.75">
      <c r="K106" s="23"/>
      <c r="N106" s="23"/>
      <c r="O106" s="23"/>
      <c r="P106" s="23"/>
      <c r="Q106" s="23"/>
      <c r="R106" s="23"/>
      <c r="S106" s="23"/>
    </row>
    <row r="107" spans="11:19" ht="12.75">
      <c r="K107" s="23"/>
      <c r="N107" s="23"/>
      <c r="O107" s="23"/>
      <c r="P107" s="23"/>
      <c r="Q107" s="23"/>
      <c r="R107" s="23"/>
      <c r="S107" s="23"/>
    </row>
    <row r="108" spans="11:19" ht="12.75">
      <c r="K108" s="23"/>
      <c r="N108" s="23"/>
      <c r="O108" s="23"/>
      <c r="P108" s="23"/>
      <c r="Q108" s="23"/>
      <c r="R108" s="23"/>
      <c r="S108" s="23"/>
    </row>
    <row r="109" spans="11:19" ht="12.75">
      <c r="K109" s="23"/>
      <c r="N109" s="23"/>
      <c r="O109" s="23"/>
      <c r="P109" s="23"/>
      <c r="Q109" s="23"/>
      <c r="R109" s="23"/>
      <c r="S109" s="23"/>
    </row>
    <row r="110" spans="11:19" ht="12.75">
      <c r="K110" s="23"/>
      <c r="N110" s="23"/>
      <c r="O110" s="23"/>
      <c r="P110" s="23"/>
      <c r="Q110" s="23"/>
      <c r="R110" s="23"/>
      <c r="S110" s="23"/>
    </row>
    <row r="111" spans="11:19" ht="12.75">
      <c r="K111" s="23"/>
      <c r="N111" s="23"/>
      <c r="O111" s="23"/>
      <c r="P111" s="23"/>
      <c r="Q111" s="23"/>
      <c r="R111" s="23"/>
      <c r="S111" s="23"/>
    </row>
    <row r="112" spans="11:19" ht="12.75">
      <c r="K112" s="23"/>
      <c r="N112" s="23"/>
      <c r="O112" s="23"/>
      <c r="P112" s="23"/>
      <c r="Q112" s="23"/>
      <c r="R112" s="23"/>
      <c r="S112" s="23"/>
    </row>
    <row r="113" spans="11:19" ht="12.75">
      <c r="K113" s="23"/>
      <c r="N113" s="23"/>
      <c r="O113" s="23"/>
      <c r="P113" s="23"/>
      <c r="Q113" s="23"/>
      <c r="R113" s="23"/>
      <c r="S113" s="23"/>
    </row>
    <row r="114" spans="11:19" ht="12.75">
      <c r="K114" s="23"/>
      <c r="N114" s="23"/>
      <c r="O114" s="23"/>
      <c r="P114" s="23"/>
      <c r="Q114" s="23"/>
      <c r="R114" s="23"/>
      <c r="S114" s="23"/>
    </row>
    <row r="115" spans="2:19" ht="12.75">
      <c r="B115" s="15"/>
      <c r="K115" s="23"/>
      <c r="N115" s="23"/>
      <c r="O115" s="23"/>
      <c r="P115" s="23"/>
      <c r="Q115" s="23"/>
      <c r="R115" s="23"/>
      <c r="S115" s="23"/>
    </row>
    <row r="116" spans="2:19" ht="12.75">
      <c r="B116" s="15"/>
      <c r="K116" s="23"/>
      <c r="N116" s="23"/>
      <c r="O116" s="23"/>
      <c r="P116" s="23"/>
      <c r="Q116" s="23"/>
      <c r="R116" s="23"/>
      <c r="S116" s="23"/>
    </row>
    <row r="117" spans="2:19" ht="12.75">
      <c r="B117" s="15"/>
      <c r="K117" s="23"/>
      <c r="N117" s="23"/>
      <c r="O117" s="23"/>
      <c r="P117" s="23"/>
      <c r="Q117" s="23"/>
      <c r="R117" s="23"/>
      <c r="S117" s="23"/>
    </row>
    <row r="118" spans="2:19" ht="12.75">
      <c r="B118" s="15"/>
      <c r="K118" s="23"/>
      <c r="N118" s="23"/>
      <c r="O118" s="23"/>
      <c r="P118" s="23"/>
      <c r="Q118" s="23"/>
      <c r="R118" s="23"/>
      <c r="S118" s="23"/>
    </row>
    <row r="119" spans="11:19" ht="12.75">
      <c r="K119" s="23"/>
      <c r="N119" s="23"/>
      <c r="O119" s="23"/>
      <c r="P119" s="23"/>
      <c r="Q119" s="23"/>
      <c r="R119" s="23"/>
      <c r="S119" s="23"/>
    </row>
    <row r="120" spans="11:19" ht="12.75">
      <c r="K120" s="23"/>
      <c r="N120" s="23"/>
      <c r="O120" s="23"/>
      <c r="P120" s="23"/>
      <c r="Q120" s="23"/>
      <c r="R120" s="23"/>
      <c r="S120" s="23"/>
    </row>
    <row r="121" spans="11:19" ht="12.75">
      <c r="K121" s="23"/>
      <c r="N121" s="23"/>
      <c r="O121" s="23"/>
      <c r="P121" s="23"/>
      <c r="Q121" s="23"/>
      <c r="R121" s="23"/>
      <c r="S121" s="23"/>
    </row>
    <row r="122" spans="11:19" ht="12.75">
      <c r="K122" s="23"/>
      <c r="N122" s="23"/>
      <c r="O122" s="23"/>
      <c r="P122" s="23"/>
      <c r="Q122" s="23"/>
      <c r="R122" s="23"/>
      <c r="S122" s="23"/>
    </row>
    <row r="123" spans="11:19" ht="12.75">
      <c r="K123" s="23"/>
      <c r="N123" s="23"/>
      <c r="O123" s="23"/>
      <c r="P123" s="23"/>
      <c r="Q123" s="23"/>
      <c r="R123" s="23"/>
      <c r="S123" s="23"/>
    </row>
    <row r="124" spans="11:19" ht="12.75">
      <c r="K124" s="23"/>
      <c r="N124" s="23"/>
      <c r="O124" s="23"/>
      <c r="P124" s="23"/>
      <c r="Q124" s="23"/>
      <c r="R124" s="23"/>
      <c r="S124" s="23"/>
    </row>
    <row r="125" spans="11:19" ht="12.75">
      <c r="K125" s="23"/>
      <c r="N125" s="23"/>
      <c r="O125" s="23"/>
      <c r="P125" s="23"/>
      <c r="Q125" s="23"/>
      <c r="R125" s="23"/>
      <c r="S125" s="23"/>
    </row>
    <row r="126" spans="11:19" ht="12.75">
      <c r="K126" s="23"/>
      <c r="N126" s="23"/>
      <c r="O126" s="23"/>
      <c r="P126" s="23"/>
      <c r="Q126" s="23"/>
      <c r="R126" s="23"/>
      <c r="S126" s="23"/>
    </row>
    <row r="127" spans="11:19" ht="12.75">
      <c r="K127" s="23"/>
      <c r="N127" s="23"/>
      <c r="O127" s="23"/>
      <c r="P127" s="23"/>
      <c r="Q127" s="23"/>
      <c r="R127" s="23"/>
      <c r="S127" s="23"/>
    </row>
    <row r="128" spans="11:19" ht="12.75">
      <c r="K128" s="23"/>
      <c r="N128" s="23"/>
      <c r="O128" s="23"/>
      <c r="P128" s="23"/>
      <c r="Q128" s="23"/>
      <c r="R128" s="23"/>
      <c r="S128" s="23"/>
    </row>
    <row r="129" spans="11:19" ht="12.75">
      <c r="K129" s="23"/>
      <c r="N129" s="23"/>
      <c r="O129" s="23"/>
      <c r="P129" s="23"/>
      <c r="Q129" s="23"/>
      <c r="R129" s="23"/>
      <c r="S129" s="23"/>
    </row>
    <row r="130" spans="11:19" ht="12.75">
      <c r="K130" s="23"/>
      <c r="N130" s="23"/>
      <c r="O130" s="23"/>
      <c r="P130" s="23"/>
      <c r="Q130" s="23"/>
      <c r="R130" s="23"/>
      <c r="S130" s="23"/>
    </row>
    <row r="131" spans="11:19" ht="12.75">
      <c r="K131" s="23"/>
      <c r="N131" s="23"/>
      <c r="O131" s="23"/>
      <c r="P131" s="23"/>
      <c r="Q131" s="23"/>
      <c r="R131" s="23"/>
      <c r="S131" s="23"/>
    </row>
    <row r="132" spans="11:19" ht="12.75">
      <c r="K132" s="23"/>
      <c r="N132" s="23"/>
      <c r="O132" s="23"/>
      <c r="P132" s="23"/>
      <c r="Q132" s="23"/>
      <c r="R132" s="23"/>
      <c r="S132" s="23"/>
    </row>
    <row r="133" spans="11:19" ht="12.75">
      <c r="K133" s="23"/>
      <c r="N133" s="23"/>
      <c r="O133" s="23"/>
      <c r="P133" s="23"/>
      <c r="Q133" s="23"/>
      <c r="R133" s="23"/>
      <c r="S133" s="23"/>
    </row>
    <row r="134" spans="11:19" ht="12.75">
      <c r="K134" s="23"/>
      <c r="N134" s="23"/>
      <c r="O134" s="23"/>
      <c r="P134" s="23"/>
      <c r="Q134" s="23"/>
      <c r="R134" s="23"/>
      <c r="S134" s="23"/>
    </row>
    <row r="135" spans="11:19" ht="12.75">
      <c r="K135" s="23"/>
      <c r="N135" s="23"/>
      <c r="O135" s="23"/>
      <c r="P135" s="23"/>
      <c r="Q135" s="23"/>
      <c r="R135" s="23"/>
      <c r="S135" s="23"/>
    </row>
    <row r="136" spans="11:19" ht="12.75">
      <c r="K136" s="23"/>
      <c r="N136" s="23"/>
      <c r="O136" s="23"/>
      <c r="P136" s="23"/>
      <c r="Q136" s="23"/>
      <c r="R136" s="23"/>
      <c r="S136" s="23"/>
    </row>
    <row r="137" spans="11:19" ht="12.75">
      <c r="K137" s="23"/>
      <c r="N137" s="23"/>
      <c r="O137" s="23"/>
      <c r="P137" s="23"/>
      <c r="Q137" s="23"/>
      <c r="R137" s="23"/>
      <c r="S137" s="23"/>
    </row>
    <row r="138" spans="11:19" ht="12.75">
      <c r="K138" s="23"/>
      <c r="N138" s="23"/>
      <c r="O138" s="23"/>
      <c r="P138" s="23"/>
      <c r="Q138" s="23"/>
      <c r="R138" s="23"/>
      <c r="S138" s="23"/>
    </row>
    <row r="139" spans="11:19" ht="12.75">
      <c r="K139" s="23"/>
      <c r="N139" s="23"/>
      <c r="O139" s="23"/>
      <c r="P139" s="23"/>
      <c r="Q139" s="23"/>
      <c r="R139" s="23"/>
      <c r="S139" s="23"/>
    </row>
    <row r="140" spans="11:19" ht="12.75">
      <c r="K140" s="23"/>
      <c r="N140" s="23"/>
      <c r="O140" s="23"/>
      <c r="P140" s="23"/>
      <c r="Q140" s="23"/>
      <c r="R140" s="23"/>
      <c r="S140" s="23"/>
    </row>
    <row r="141" spans="11:19" ht="12.75">
      <c r="K141" s="23"/>
      <c r="N141" s="23"/>
      <c r="O141" s="23"/>
      <c r="P141" s="23"/>
      <c r="Q141" s="23"/>
      <c r="R141" s="23"/>
      <c r="S141" s="23"/>
    </row>
    <row r="142" spans="11:19" ht="12.75">
      <c r="K142" s="23"/>
      <c r="N142" s="23"/>
      <c r="O142" s="23"/>
      <c r="P142" s="23"/>
      <c r="Q142" s="23"/>
      <c r="R142" s="23"/>
      <c r="S142" s="23"/>
    </row>
    <row r="143" spans="2:19" ht="12.75">
      <c r="B143" s="24" t="s">
        <v>36</v>
      </c>
      <c r="K143" s="23"/>
      <c r="N143" s="23"/>
      <c r="O143" s="23"/>
      <c r="P143" s="23"/>
      <c r="Q143" s="23"/>
      <c r="R143" s="23"/>
      <c r="S143" s="23"/>
    </row>
    <row r="144" spans="2:19" ht="12.75">
      <c r="B144" s="24" t="s">
        <v>37</v>
      </c>
      <c r="K144" s="23"/>
      <c r="N144" s="23"/>
      <c r="O144" s="23"/>
      <c r="P144" s="23"/>
      <c r="Q144" s="23"/>
      <c r="R144" s="23"/>
      <c r="S144" s="23"/>
    </row>
    <row r="145" spans="11:19" ht="12.75">
      <c r="K145" s="23"/>
      <c r="N145" s="23"/>
      <c r="O145" s="23"/>
      <c r="P145" s="23"/>
      <c r="Q145" s="23"/>
      <c r="R145" s="23"/>
      <c r="S145" s="23"/>
    </row>
    <row r="146" spans="11:19" ht="12.75">
      <c r="K146" s="23"/>
      <c r="N146" s="23"/>
      <c r="O146" s="23"/>
      <c r="P146" s="23"/>
      <c r="Q146" s="23"/>
      <c r="R146" s="23"/>
      <c r="S146" s="23"/>
    </row>
    <row r="147" spans="11:19" ht="12.75">
      <c r="K147" s="23"/>
      <c r="N147" s="23"/>
      <c r="O147" s="23"/>
      <c r="P147" s="23"/>
      <c r="Q147" s="23"/>
      <c r="R147" s="23"/>
      <c r="S147" s="23"/>
    </row>
    <row r="148" spans="11:19" ht="12.75">
      <c r="K148" s="23"/>
      <c r="N148" s="23"/>
      <c r="O148" s="23"/>
      <c r="P148" s="23"/>
      <c r="Q148" s="23"/>
      <c r="R148" s="23"/>
      <c r="S148" s="23"/>
    </row>
    <row r="149" spans="11:19" ht="12.75">
      <c r="K149" s="23"/>
      <c r="N149" s="23"/>
      <c r="O149" s="23"/>
      <c r="P149" s="23"/>
      <c r="Q149" s="23"/>
      <c r="R149" s="23"/>
      <c r="S149" s="23"/>
    </row>
    <row r="150" spans="11:19" ht="12.75">
      <c r="K150" s="23"/>
      <c r="N150" s="23"/>
      <c r="O150" s="23"/>
      <c r="P150" s="23"/>
      <c r="Q150" s="23"/>
      <c r="R150" s="23"/>
      <c r="S150" s="23"/>
    </row>
    <row r="151" spans="11:19" ht="12.75">
      <c r="K151" s="23"/>
      <c r="N151" s="23"/>
      <c r="O151" s="23"/>
      <c r="P151" s="23"/>
      <c r="Q151" s="23"/>
      <c r="R151" s="23"/>
      <c r="S151" s="23"/>
    </row>
    <row r="152" spans="11:19" ht="12.75">
      <c r="K152" s="23"/>
      <c r="N152" s="23"/>
      <c r="O152" s="23"/>
      <c r="P152" s="23"/>
      <c r="Q152" s="23"/>
      <c r="R152" s="23"/>
      <c r="S152" s="23"/>
    </row>
    <row r="153" spans="11:19" ht="12.75">
      <c r="K153" s="23"/>
      <c r="N153" s="23"/>
      <c r="O153" s="23"/>
      <c r="P153" s="23"/>
      <c r="Q153" s="23"/>
      <c r="R153" s="23"/>
      <c r="S153" s="23"/>
    </row>
    <row r="154" spans="11:19" ht="12.75">
      <c r="K154" s="23"/>
      <c r="N154" s="23"/>
      <c r="O154" s="23"/>
      <c r="P154" s="23"/>
      <c r="Q154" s="23"/>
      <c r="R154" s="23"/>
      <c r="S154" s="23"/>
    </row>
    <row r="155" spans="11:19" ht="12.75">
      <c r="K155" s="23"/>
      <c r="N155" s="23"/>
      <c r="O155" s="23"/>
      <c r="P155" s="23"/>
      <c r="Q155" s="23"/>
      <c r="R155" s="23"/>
      <c r="S155" s="23"/>
    </row>
    <row r="156" spans="11:19" ht="12.75">
      <c r="K156" s="23"/>
      <c r="N156" s="23"/>
      <c r="O156" s="23"/>
      <c r="P156" s="23"/>
      <c r="Q156" s="23"/>
      <c r="R156" s="23"/>
      <c r="S156" s="23"/>
    </row>
    <row r="157" spans="11:19" ht="12.75">
      <c r="K157" s="23"/>
      <c r="N157" s="23"/>
      <c r="O157" s="23"/>
      <c r="P157" s="23"/>
      <c r="Q157" s="23"/>
      <c r="R157" s="23"/>
      <c r="S157" s="23"/>
    </row>
    <row r="158" spans="11:19" ht="12.75">
      <c r="K158" s="23"/>
      <c r="N158" s="23"/>
      <c r="O158" s="23"/>
      <c r="P158" s="23"/>
      <c r="Q158" s="23"/>
      <c r="R158" s="23"/>
      <c r="S158" s="23"/>
    </row>
    <row r="159" spans="11:19" ht="12.75">
      <c r="K159" s="23"/>
      <c r="N159" s="23"/>
      <c r="O159" s="23"/>
      <c r="P159" s="23"/>
      <c r="Q159" s="23"/>
      <c r="R159" s="23"/>
      <c r="S159" s="23"/>
    </row>
    <row r="160" spans="11:19" ht="12.75">
      <c r="K160" s="23"/>
      <c r="N160" s="23"/>
      <c r="O160" s="23"/>
      <c r="P160" s="23"/>
      <c r="Q160" s="23"/>
      <c r="R160" s="23"/>
      <c r="S160" s="23"/>
    </row>
    <row r="161" spans="11:19" ht="12.75">
      <c r="K161" s="23"/>
      <c r="N161" s="23"/>
      <c r="O161" s="23"/>
      <c r="P161" s="23"/>
      <c r="Q161" s="23"/>
      <c r="R161" s="23"/>
      <c r="S161" s="23"/>
    </row>
    <row r="162" spans="11:19" ht="12.75">
      <c r="K162" s="23"/>
      <c r="N162" s="23"/>
      <c r="O162" s="23"/>
      <c r="P162" s="23"/>
      <c r="Q162" s="23"/>
      <c r="R162" s="23"/>
      <c r="S162" s="23"/>
    </row>
    <row r="163" spans="11:19" ht="12.75">
      <c r="K163" s="23"/>
      <c r="N163" s="23"/>
      <c r="O163" s="23"/>
      <c r="P163" s="23"/>
      <c r="Q163" s="23"/>
      <c r="R163" s="23"/>
      <c r="S163" s="23"/>
    </row>
    <row r="164" spans="11:19" ht="12.75">
      <c r="K164" s="23"/>
      <c r="N164" s="23"/>
      <c r="O164" s="23"/>
      <c r="P164" s="23"/>
      <c r="Q164" s="23"/>
      <c r="R164" s="23"/>
      <c r="S164" s="23"/>
    </row>
    <row r="165" spans="11:19" ht="12.75">
      <c r="K165" s="23"/>
      <c r="N165" s="23"/>
      <c r="O165" s="23"/>
      <c r="P165" s="23"/>
      <c r="Q165" s="23"/>
      <c r="R165" s="23"/>
      <c r="S165" s="23"/>
    </row>
    <row r="166" spans="11:19" ht="12.75">
      <c r="K166" s="23"/>
      <c r="N166" s="23"/>
      <c r="O166" s="23"/>
      <c r="P166" s="23"/>
      <c r="Q166" s="23"/>
      <c r="R166" s="23"/>
      <c r="S166" s="23"/>
    </row>
    <row r="167" spans="11:19" ht="12.75">
      <c r="K167" s="23"/>
      <c r="N167" s="23"/>
      <c r="O167" s="23"/>
      <c r="P167" s="23"/>
      <c r="Q167" s="23"/>
      <c r="R167" s="23"/>
      <c r="S167" s="23"/>
    </row>
    <row r="168" spans="11:19" ht="12.75">
      <c r="K168" s="23"/>
      <c r="N168" s="23"/>
      <c r="O168" s="23"/>
      <c r="P168" s="23"/>
      <c r="Q168" s="23"/>
      <c r="R168" s="23"/>
      <c r="S168" s="23"/>
    </row>
    <row r="169" spans="11:19" ht="12.75">
      <c r="K169" s="23"/>
      <c r="N169" s="23"/>
      <c r="O169" s="23"/>
      <c r="P169" s="23"/>
      <c r="Q169" s="23"/>
      <c r="R169" s="23"/>
      <c r="S169" s="23"/>
    </row>
  </sheetData>
  <sheetProtection/>
  <mergeCells count="12">
    <mergeCell ref="A1:S1"/>
    <mergeCell ref="A2:G2"/>
    <mergeCell ref="H2:S2"/>
    <mergeCell ref="C3:C4"/>
    <mergeCell ref="O3:S3"/>
    <mergeCell ref="B3:B4"/>
    <mergeCell ref="D3:D4"/>
    <mergeCell ref="G3:J3"/>
    <mergeCell ref="K3:N3"/>
    <mergeCell ref="E3:E4"/>
    <mergeCell ref="A3:A4"/>
    <mergeCell ref="F3:F4"/>
  </mergeCells>
  <dataValidations count="3">
    <dataValidation type="list" allowBlank="1" showInputMessage="1" showErrorMessage="1" sqref="F5:F28">
      <formula1>$B$143:$B$144</formula1>
    </dataValidation>
    <dataValidation type="list" allowBlank="1" showInputMessage="1" showErrorMessage="1" promptTitle="Ricongiungimento Famigliare" prompt="Selezionare &quot;Si&quot; in presenze di ricongiungimento, riavvicinamento...." errorTitle="ATTENZIONE" error="Il valore inserito non è valido." sqref="K5:K28">
      <formula1>$B$143:$B$144</formula1>
    </dataValidation>
    <dataValidation type="list" allowBlank="1" showInputMessage="1" showErrorMessage="1" promptTitle="CURA E ASSISTENZA FAM." prompt="Selezionare &quot;Si&quot; in caso di cura e assistenza dei figli minorati fisici, psichici o sensoriali ovvero del coniuge o genitore  inabile..." errorTitle="ATTENZIONE" error="Il valore inserito non è valido." sqref="N5:N28">
      <formula1>$B$143:$B$144</formula1>
    </dataValidation>
  </dataValidations>
  <printOptions horizontalCentered="1"/>
  <pageMargins left="0.2362204724409449" right="0.2362204724409449" top="0.1968503937007874" bottom="0.15748031496062992" header="0.15748031496062992" footer="0.1574803149606299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Y289"/>
  <sheetViews>
    <sheetView tabSelected="1" zoomScale="75" zoomScaleNormal="75" zoomScalePageLayoutView="0" workbookViewId="0" topLeftCell="A1">
      <selection activeCell="A2" sqref="A2:G2"/>
    </sheetView>
  </sheetViews>
  <sheetFormatPr defaultColWidth="9.140625" defaultRowHeight="12.75"/>
  <cols>
    <col min="1" max="1" width="4.7109375" style="2" bestFit="1" customWidth="1"/>
    <col min="2" max="3" width="39.8515625" style="1" customWidth="1"/>
    <col min="4" max="4" width="12.140625" style="2" bestFit="1" customWidth="1"/>
    <col min="5" max="5" width="25.8515625" style="1" customWidth="1"/>
    <col min="6" max="6" width="5.28125" style="16" customWidth="1"/>
    <col min="7" max="10" width="6.421875" style="2" customWidth="1"/>
    <col min="11" max="11" width="10.28125" style="7" bestFit="1" customWidth="1"/>
    <col min="12" max="19" width="6.421875" style="2" customWidth="1"/>
    <col min="20" max="20" width="9.00390625" style="2" customWidth="1"/>
    <col min="21" max="22" width="6.421875" style="0" customWidth="1"/>
    <col min="23" max="23" width="12.421875" style="0" customWidth="1"/>
  </cols>
  <sheetData>
    <row r="1" spans="1:23" ht="37.5" customHeight="1">
      <c r="A1" s="141" t="s">
        <v>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</row>
    <row r="2" spans="1:23" s="9" customFormat="1" ht="26.25" customHeight="1" thickBot="1">
      <c r="A2" s="127" t="s">
        <v>39</v>
      </c>
      <c r="B2" s="128"/>
      <c r="C2" s="128"/>
      <c r="D2" s="128"/>
      <c r="E2" s="128"/>
      <c r="F2" s="128"/>
      <c r="G2" s="128"/>
      <c r="H2" s="144" t="str">
        <f>Compilazione!H2</f>
        <v>_____________________________________________</v>
      </c>
      <c r="I2" s="144"/>
      <c r="J2" s="144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</row>
    <row r="3" spans="1:23" s="9" customFormat="1" ht="15.75" customHeight="1" thickBot="1">
      <c r="A3" s="154" t="s">
        <v>5</v>
      </c>
      <c r="B3" s="156" t="s">
        <v>2</v>
      </c>
      <c r="C3" s="158" t="s">
        <v>3</v>
      </c>
      <c r="D3" s="137" t="s">
        <v>23</v>
      </c>
      <c r="E3" s="139" t="s">
        <v>31</v>
      </c>
      <c r="F3" s="152" t="s">
        <v>34</v>
      </c>
      <c r="G3" s="136" t="s">
        <v>0</v>
      </c>
      <c r="H3" s="117"/>
      <c r="I3" s="117"/>
      <c r="J3" s="117"/>
      <c r="K3" s="136" t="s">
        <v>1</v>
      </c>
      <c r="L3" s="117"/>
      <c r="M3" s="117"/>
      <c r="N3" s="133"/>
      <c r="O3" s="147" t="s">
        <v>13</v>
      </c>
      <c r="P3" s="150"/>
      <c r="Q3" s="150"/>
      <c r="R3" s="150"/>
      <c r="S3" s="151"/>
      <c r="T3" s="147" t="s">
        <v>4</v>
      </c>
      <c r="U3" s="148"/>
      <c r="V3" s="148"/>
      <c r="W3" s="149"/>
    </row>
    <row r="4" spans="1:25" s="77" customFormat="1" ht="153.75" customHeight="1" thickBot="1">
      <c r="A4" s="155"/>
      <c r="B4" s="157"/>
      <c r="C4" s="159"/>
      <c r="D4" s="138"/>
      <c r="E4" s="140"/>
      <c r="F4" s="153"/>
      <c r="G4" s="43" t="s">
        <v>54</v>
      </c>
      <c r="H4" s="44" t="s">
        <v>25</v>
      </c>
      <c r="I4" s="44" t="s">
        <v>55</v>
      </c>
      <c r="J4" s="44" t="s">
        <v>56</v>
      </c>
      <c r="K4" s="102" t="s">
        <v>19</v>
      </c>
      <c r="L4" s="44" t="s">
        <v>20</v>
      </c>
      <c r="M4" s="44" t="s">
        <v>21</v>
      </c>
      <c r="N4" s="45" t="s">
        <v>22</v>
      </c>
      <c r="O4" s="43" t="s">
        <v>14</v>
      </c>
      <c r="P4" s="44" t="s">
        <v>26</v>
      </c>
      <c r="Q4" s="44" t="s">
        <v>28</v>
      </c>
      <c r="R4" s="44" t="s">
        <v>17</v>
      </c>
      <c r="S4" s="45" t="s">
        <v>18</v>
      </c>
      <c r="T4" s="43" t="s">
        <v>8</v>
      </c>
      <c r="U4" s="44" t="s">
        <v>6</v>
      </c>
      <c r="V4" s="103" t="s">
        <v>27</v>
      </c>
      <c r="W4" s="90" t="s">
        <v>7</v>
      </c>
      <c r="Y4" s="78"/>
    </row>
    <row r="5" spans="1:23" s="9" customFormat="1" ht="19.5" customHeight="1">
      <c r="A5" s="79">
        <v>1</v>
      </c>
      <c r="B5" s="80">
        <f>IF(Compilazione!B5="","",Compilazione!B5)</f>
      </c>
      <c r="C5" s="81">
        <f>IF(Compilazione!C5="","",Compilazione!C5)</f>
      </c>
      <c r="D5" s="82">
        <f>IF(Compilazione!D5="","",Compilazione!D5)</f>
      </c>
      <c r="E5" s="84">
        <f>IF(Compilazione!E5="","",Compilazione!E5)</f>
      </c>
      <c r="F5" s="35">
        <f>IF(Compilazione!F5="Si","*","")</f>
      </c>
      <c r="G5" s="85">
        <f>Compilazione!G5*6</f>
        <v>0</v>
      </c>
      <c r="H5" s="83">
        <f>Compilazione!H5*1</f>
        <v>0</v>
      </c>
      <c r="I5" s="83">
        <f>Compilazione!I5*4</f>
        <v>0</v>
      </c>
      <c r="J5" s="104">
        <f>Compilazione!J5*0.6</f>
        <v>0</v>
      </c>
      <c r="K5" s="85">
        <f>IF(Compilazione!K5="Si",6,0)</f>
        <v>0</v>
      </c>
      <c r="L5" s="83">
        <f>Compilazione!L5*4</f>
        <v>0</v>
      </c>
      <c r="M5" s="83">
        <f>Compilazione!M5*3</f>
        <v>0</v>
      </c>
      <c r="N5" s="86">
        <f>IF(Compilazione!N5="Si",6,0)</f>
        <v>0</v>
      </c>
      <c r="O5" s="85">
        <f>Compilazione!O5*3</f>
        <v>0</v>
      </c>
      <c r="P5" s="83">
        <f>Compilazione!P5*2</f>
        <v>0</v>
      </c>
      <c r="Q5" s="83">
        <f>Compilazione!Q5*3</f>
        <v>0</v>
      </c>
      <c r="R5" s="83">
        <f>Compilazione!R5*1</f>
        <v>0</v>
      </c>
      <c r="S5" s="86">
        <f>Compilazione!S5*1</f>
        <v>0</v>
      </c>
      <c r="T5" s="107">
        <f aca="true" t="shared" si="0" ref="T5:T28">SUM(G5:J5)</f>
        <v>0</v>
      </c>
      <c r="U5" s="83">
        <f>SUM(K5:N5)</f>
        <v>0</v>
      </c>
      <c r="V5" s="87">
        <f>SUM(O5:S5)</f>
        <v>0</v>
      </c>
      <c r="W5" s="110">
        <f>SUM(T5:V5)</f>
        <v>0</v>
      </c>
    </row>
    <row r="6" spans="1:23" s="9" customFormat="1" ht="19.5" customHeight="1">
      <c r="A6" s="36">
        <v>2</v>
      </c>
      <c r="B6" s="10">
        <f>IF(Compilazione!B6="","",Compilazione!B6)</f>
      </c>
      <c r="C6" s="11">
        <f>IF(Compilazione!C6="","",Compilazione!C6)</f>
      </c>
      <c r="D6" s="13">
        <f>IF(Compilazione!D6="","",Compilazione!D6)</f>
      </c>
      <c r="E6" s="37">
        <f>IF(Compilazione!E6="","",Compilazione!E6)</f>
      </c>
      <c r="F6" s="25">
        <f>IF(Compilazione!F6="Si","*","")</f>
      </c>
      <c r="G6" s="27">
        <f>Compilazione!G6*6</f>
        <v>0</v>
      </c>
      <c r="H6" s="12">
        <f>Compilazione!H6*1</f>
        <v>0</v>
      </c>
      <c r="I6" s="12">
        <f>Compilazione!I6*4</f>
        <v>0</v>
      </c>
      <c r="J6" s="105">
        <f>Compilazione!J6*0.6</f>
        <v>0</v>
      </c>
      <c r="K6" s="27">
        <f>IF(Compilazione!K6="Si",6,0)</f>
        <v>0</v>
      </c>
      <c r="L6" s="12">
        <f>Compilazione!L6*4</f>
        <v>0</v>
      </c>
      <c r="M6" s="12">
        <f>Compilazione!M6*3</f>
        <v>0</v>
      </c>
      <c r="N6" s="30">
        <f>IF(Compilazione!N6="Si",6,0)</f>
        <v>0</v>
      </c>
      <c r="O6" s="27">
        <f>Compilazione!O6*3</f>
        <v>0</v>
      </c>
      <c r="P6" s="12">
        <f>Compilazione!P6*1</f>
        <v>0</v>
      </c>
      <c r="Q6" s="12">
        <f>Compilazione!Q6*3</f>
        <v>0</v>
      </c>
      <c r="R6" s="12">
        <f>Compilazione!R6*1</f>
        <v>0</v>
      </c>
      <c r="S6" s="30">
        <f>Compilazione!S6*1</f>
        <v>0</v>
      </c>
      <c r="T6" s="108">
        <f t="shared" si="0"/>
        <v>0</v>
      </c>
      <c r="U6" s="12">
        <f aca="true" t="shared" si="1" ref="U6:U28">SUM(K6:N6)</f>
        <v>0</v>
      </c>
      <c r="V6" s="88">
        <f aca="true" t="shared" si="2" ref="V6:V28">SUM(O6:S6)</f>
        <v>0</v>
      </c>
      <c r="W6" s="111">
        <f aca="true" t="shared" si="3" ref="W6:W28">SUM(T6:V6)</f>
        <v>0</v>
      </c>
    </row>
    <row r="7" spans="1:23" s="9" customFormat="1" ht="19.5" customHeight="1">
      <c r="A7" s="36">
        <v>3</v>
      </c>
      <c r="B7" s="10">
        <f>IF(Compilazione!B7="","",Compilazione!B7)</f>
      </c>
      <c r="C7" s="11">
        <f>IF(Compilazione!C7="","",Compilazione!C7)</f>
      </c>
      <c r="D7" s="13">
        <f>IF(Compilazione!D7="","",Compilazione!D7)</f>
      </c>
      <c r="E7" s="37">
        <f>IF(Compilazione!E7="","",Compilazione!E7)</f>
      </c>
      <c r="F7" s="25">
        <f>IF(Compilazione!F7="Si","*","")</f>
      </c>
      <c r="G7" s="27">
        <f>Compilazione!G7*6</f>
        <v>0</v>
      </c>
      <c r="H7" s="12">
        <f>Compilazione!H7*1</f>
        <v>0</v>
      </c>
      <c r="I7" s="12">
        <f>Compilazione!I7*4</f>
        <v>0</v>
      </c>
      <c r="J7" s="105">
        <f>Compilazione!J7*0.6</f>
        <v>0</v>
      </c>
      <c r="K7" s="27">
        <f>IF(Compilazione!K7="Si",6,0)</f>
        <v>0</v>
      </c>
      <c r="L7" s="12">
        <f>Compilazione!L7*4</f>
        <v>0</v>
      </c>
      <c r="M7" s="12">
        <f>Compilazione!M7*3</f>
        <v>0</v>
      </c>
      <c r="N7" s="30">
        <f>IF(Compilazione!N7="Si",6,0)</f>
        <v>0</v>
      </c>
      <c r="O7" s="27">
        <f>Compilazione!O7*3</f>
        <v>0</v>
      </c>
      <c r="P7" s="12">
        <f>Compilazione!P7*1</f>
        <v>0</v>
      </c>
      <c r="Q7" s="12">
        <f>Compilazione!Q7*3</f>
        <v>0</v>
      </c>
      <c r="R7" s="12">
        <f>Compilazione!R7*1</f>
        <v>0</v>
      </c>
      <c r="S7" s="30">
        <f>Compilazione!S7*1</f>
        <v>0</v>
      </c>
      <c r="T7" s="108">
        <f t="shared" si="0"/>
        <v>0</v>
      </c>
      <c r="U7" s="12">
        <f t="shared" si="1"/>
        <v>0</v>
      </c>
      <c r="V7" s="88">
        <f t="shared" si="2"/>
        <v>0</v>
      </c>
      <c r="W7" s="111">
        <f t="shared" si="3"/>
        <v>0</v>
      </c>
    </row>
    <row r="8" spans="1:23" s="9" customFormat="1" ht="19.5" customHeight="1">
      <c r="A8" s="36">
        <v>4</v>
      </c>
      <c r="B8" s="10">
        <f>IF(Compilazione!B8="","",Compilazione!B8)</f>
      </c>
      <c r="C8" s="11">
        <f>IF(Compilazione!C8="","",Compilazione!C8)</f>
      </c>
      <c r="D8" s="13">
        <f>IF(Compilazione!D8="","",Compilazione!D8)</f>
      </c>
      <c r="E8" s="37">
        <f>IF(Compilazione!E8="","",Compilazione!E8)</f>
      </c>
      <c r="F8" s="25">
        <f>IF(Compilazione!F8="Si","*","")</f>
      </c>
      <c r="G8" s="27">
        <f>Compilazione!G8*6</f>
        <v>0</v>
      </c>
      <c r="H8" s="12">
        <f>Compilazione!H8*1</f>
        <v>0</v>
      </c>
      <c r="I8" s="12">
        <f>Compilazione!I8*4</f>
        <v>0</v>
      </c>
      <c r="J8" s="105">
        <f>Compilazione!J8*0.6</f>
        <v>0</v>
      </c>
      <c r="K8" s="27">
        <f>IF(Compilazione!K8="Si",6,0)</f>
        <v>0</v>
      </c>
      <c r="L8" s="12">
        <f>Compilazione!L8*4</f>
        <v>0</v>
      </c>
      <c r="M8" s="12">
        <f>Compilazione!M8*3</f>
        <v>0</v>
      </c>
      <c r="N8" s="30">
        <f>IF(Compilazione!N8="Si",6,0)</f>
        <v>0</v>
      </c>
      <c r="O8" s="27">
        <f>Compilazione!O8*3</f>
        <v>0</v>
      </c>
      <c r="P8" s="12">
        <f>Compilazione!P8*1</f>
        <v>0</v>
      </c>
      <c r="Q8" s="12">
        <f>Compilazione!Q8*3</f>
        <v>0</v>
      </c>
      <c r="R8" s="12">
        <f>Compilazione!R8*1</f>
        <v>0</v>
      </c>
      <c r="S8" s="30">
        <f>Compilazione!S8*1</f>
        <v>0</v>
      </c>
      <c r="T8" s="108">
        <f t="shared" si="0"/>
        <v>0</v>
      </c>
      <c r="U8" s="12">
        <f t="shared" si="1"/>
        <v>0</v>
      </c>
      <c r="V8" s="88">
        <f t="shared" si="2"/>
        <v>0</v>
      </c>
      <c r="W8" s="111">
        <f t="shared" si="3"/>
        <v>0</v>
      </c>
    </row>
    <row r="9" spans="1:23" s="9" customFormat="1" ht="19.5" customHeight="1">
      <c r="A9" s="36">
        <v>5</v>
      </c>
      <c r="B9" s="10">
        <f>IF(Compilazione!B9="","",Compilazione!B9)</f>
      </c>
      <c r="C9" s="11">
        <f>IF(Compilazione!C9="","",Compilazione!C9)</f>
      </c>
      <c r="D9" s="13">
        <f>IF(Compilazione!D9="","",Compilazione!D9)</f>
      </c>
      <c r="E9" s="37">
        <f>IF(Compilazione!E9="","",Compilazione!E9)</f>
      </c>
      <c r="F9" s="25">
        <f>IF(Compilazione!F9="Si","*","")</f>
      </c>
      <c r="G9" s="27">
        <f>Compilazione!G9*6</f>
        <v>0</v>
      </c>
      <c r="H9" s="12">
        <f>Compilazione!H9*1</f>
        <v>0</v>
      </c>
      <c r="I9" s="12">
        <f>Compilazione!I9*4</f>
        <v>0</v>
      </c>
      <c r="J9" s="105">
        <f>Compilazione!J9*0.6</f>
        <v>0</v>
      </c>
      <c r="K9" s="27">
        <f>IF(Compilazione!K9="Si",6,0)</f>
        <v>0</v>
      </c>
      <c r="L9" s="12">
        <f>Compilazione!L9*4</f>
        <v>0</v>
      </c>
      <c r="M9" s="12">
        <f>Compilazione!M9*3</f>
        <v>0</v>
      </c>
      <c r="N9" s="30">
        <f>IF(Compilazione!N9="Si",6,0)</f>
        <v>0</v>
      </c>
      <c r="O9" s="27">
        <f>Compilazione!O9*3</f>
        <v>0</v>
      </c>
      <c r="P9" s="12">
        <f>Compilazione!P9*1</f>
        <v>0</v>
      </c>
      <c r="Q9" s="12">
        <f>Compilazione!Q9*3</f>
        <v>0</v>
      </c>
      <c r="R9" s="12">
        <f>Compilazione!R9*1</f>
        <v>0</v>
      </c>
      <c r="S9" s="30">
        <f>Compilazione!S9*1</f>
        <v>0</v>
      </c>
      <c r="T9" s="108">
        <f t="shared" si="0"/>
        <v>0</v>
      </c>
      <c r="U9" s="12">
        <f t="shared" si="1"/>
        <v>0</v>
      </c>
      <c r="V9" s="88">
        <f t="shared" si="2"/>
        <v>0</v>
      </c>
      <c r="W9" s="111">
        <f t="shared" si="3"/>
        <v>0</v>
      </c>
    </row>
    <row r="10" spans="1:23" s="9" customFormat="1" ht="19.5" customHeight="1">
      <c r="A10" s="36">
        <v>6</v>
      </c>
      <c r="B10" s="10">
        <f>IF(Compilazione!B10="","",Compilazione!B10)</f>
      </c>
      <c r="C10" s="11">
        <f>IF(Compilazione!C10="","",Compilazione!C10)</f>
      </c>
      <c r="D10" s="13">
        <f>IF(Compilazione!D10="","",Compilazione!D10)</f>
      </c>
      <c r="E10" s="37">
        <f>IF(Compilazione!E10="","",Compilazione!E10)</f>
      </c>
      <c r="F10" s="25">
        <f>IF(Compilazione!F10="Si","*","")</f>
      </c>
      <c r="G10" s="27">
        <f>Compilazione!G10*6</f>
        <v>0</v>
      </c>
      <c r="H10" s="12">
        <f>Compilazione!H10*1</f>
        <v>0</v>
      </c>
      <c r="I10" s="12">
        <f>Compilazione!I10*4</f>
        <v>0</v>
      </c>
      <c r="J10" s="105">
        <f>Compilazione!J10*0.6</f>
        <v>0</v>
      </c>
      <c r="K10" s="27">
        <f>IF(Compilazione!K10="Si",6,0)</f>
        <v>0</v>
      </c>
      <c r="L10" s="12">
        <f>Compilazione!L10*4</f>
        <v>0</v>
      </c>
      <c r="M10" s="12">
        <f>Compilazione!M10*3</f>
        <v>0</v>
      </c>
      <c r="N10" s="30">
        <f>IF(Compilazione!N10="Si",6,0)</f>
        <v>0</v>
      </c>
      <c r="O10" s="27">
        <f>Compilazione!O10*3</f>
        <v>0</v>
      </c>
      <c r="P10" s="12">
        <f>Compilazione!P10*1</f>
        <v>0</v>
      </c>
      <c r="Q10" s="12">
        <f>Compilazione!Q10*3</f>
        <v>0</v>
      </c>
      <c r="R10" s="12">
        <f>Compilazione!R10*1</f>
        <v>0</v>
      </c>
      <c r="S10" s="30">
        <f>Compilazione!S10*1</f>
        <v>0</v>
      </c>
      <c r="T10" s="108">
        <f t="shared" si="0"/>
        <v>0</v>
      </c>
      <c r="U10" s="12">
        <f t="shared" si="1"/>
        <v>0</v>
      </c>
      <c r="V10" s="88">
        <f t="shared" si="2"/>
        <v>0</v>
      </c>
      <c r="W10" s="111">
        <f t="shared" si="3"/>
        <v>0</v>
      </c>
    </row>
    <row r="11" spans="1:23" s="9" customFormat="1" ht="19.5" customHeight="1">
      <c r="A11" s="36">
        <v>7</v>
      </c>
      <c r="B11" s="10">
        <f>IF(Compilazione!B11="","",Compilazione!B11)</f>
      </c>
      <c r="C11" s="11">
        <f>IF(Compilazione!C11="","",Compilazione!C11)</f>
      </c>
      <c r="D11" s="13">
        <f>IF(Compilazione!D11="","",Compilazione!D11)</f>
      </c>
      <c r="E11" s="37">
        <f>IF(Compilazione!E11="","",Compilazione!E11)</f>
      </c>
      <c r="F11" s="25">
        <f>IF(Compilazione!F11="Si","*","")</f>
      </c>
      <c r="G11" s="27">
        <f>Compilazione!G11*6</f>
        <v>0</v>
      </c>
      <c r="H11" s="12">
        <f>Compilazione!H11*1</f>
        <v>0</v>
      </c>
      <c r="I11" s="12">
        <f>Compilazione!I11*4</f>
        <v>0</v>
      </c>
      <c r="J11" s="105">
        <f>Compilazione!J11*0.6</f>
        <v>0</v>
      </c>
      <c r="K11" s="27">
        <f>IF(Compilazione!K11="Si",6,0)</f>
        <v>0</v>
      </c>
      <c r="L11" s="12">
        <f>Compilazione!L11*4</f>
        <v>0</v>
      </c>
      <c r="M11" s="12">
        <f>Compilazione!M11*3</f>
        <v>0</v>
      </c>
      <c r="N11" s="30">
        <f>IF(Compilazione!N11="Si",6,0)</f>
        <v>0</v>
      </c>
      <c r="O11" s="27">
        <f>Compilazione!O11*3</f>
        <v>0</v>
      </c>
      <c r="P11" s="12">
        <f>Compilazione!P11*1</f>
        <v>0</v>
      </c>
      <c r="Q11" s="12">
        <f>Compilazione!Q11*3</f>
        <v>0</v>
      </c>
      <c r="R11" s="12">
        <f>Compilazione!R11*1</f>
        <v>0</v>
      </c>
      <c r="S11" s="30">
        <f>Compilazione!S11*1</f>
        <v>0</v>
      </c>
      <c r="T11" s="108">
        <f t="shared" si="0"/>
        <v>0</v>
      </c>
      <c r="U11" s="12">
        <f t="shared" si="1"/>
        <v>0</v>
      </c>
      <c r="V11" s="88">
        <f t="shared" si="2"/>
        <v>0</v>
      </c>
      <c r="W11" s="111">
        <f t="shared" si="3"/>
        <v>0</v>
      </c>
    </row>
    <row r="12" spans="1:23" s="9" customFormat="1" ht="19.5" customHeight="1">
      <c r="A12" s="36">
        <v>8</v>
      </c>
      <c r="B12" s="10">
        <f>IF(Compilazione!B12="","",Compilazione!B12)</f>
      </c>
      <c r="C12" s="11">
        <f>IF(Compilazione!C12="","",Compilazione!C12)</f>
      </c>
      <c r="D12" s="13">
        <f>IF(Compilazione!D12="","",Compilazione!D12)</f>
      </c>
      <c r="E12" s="37">
        <f>IF(Compilazione!E12="","",Compilazione!E12)</f>
      </c>
      <c r="F12" s="25">
        <f>IF(Compilazione!F12="Si","*","")</f>
      </c>
      <c r="G12" s="27">
        <f>Compilazione!G12*6</f>
        <v>0</v>
      </c>
      <c r="H12" s="12">
        <f>Compilazione!H12*1</f>
        <v>0</v>
      </c>
      <c r="I12" s="12">
        <f>Compilazione!I12*4</f>
        <v>0</v>
      </c>
      <c r="J12" s="105">
        <f>Compilazione!J12*0.6</f>
        <v>0</v>
      </c>
      <c r="K12" s="27">
        <f>IF(Compilazione!K12="Si",6,0)</f>
        <v>0</v>
      </c>
      <c r="L12" s="12">
        <f>Compilazione!L12*4</f>
        <v>0</v>
      </c>
      <c r="M12" s="12">
        <f>Compilazione!M12*3</f>
        <v>0</v>
      </c>
      <c r="N12" s="30">
        <f>IF(Compilazione!N12="Si",6,0)</f>
        <v>0</v>
      </c>
      <c r="O12" s="27">
        <f>Compilazione!O12*3</f>
        <v>0</v>
      </c>
      <c r="P12" s="12">
        <f>Compilazione!P12*1</f>
        <v>0</v>
      </c>
      <c r="Q12" s="12">
        <f>Compilazione!Q12*3</f>
        <v>0</v>
      </c>
      <c r="R12" s="12">
        <f>Compilazione!R12*1</f>
        <v>0</v>
      </c>
      <c r="S12" s="30">
        <f>Compilazione!S12*1</f>
        <v>0</v>
      </c>
      <c r="T12" s="108">
        <f t="shared" si="0"/>
        <v>0</v>
      </c>
      <c r="U12" s="12">
        <f t="shared" si="1"/>
        <v>0</v>
      </c>
      <c r="V12" s="88">
        <f t="shared" si="2"/>
        <v>0</v>
      </c>
      <c r="W12" s="111">
        <f t="shared" si="3"/>
        <v>0</v>
      </c>
    </row>
    <row r="13" spans="1:23" s="9" customFormat="1" ht="19.5" customHeight="1">
      <c r="A13" s="36">
        <v>9</v>
      </c>
      <c r="B13" s="10">
        <f>IF(Compilazione!B13="","",Compilazione!B13)</f>
      </c>
      <c r="C13" s="11">
        <f>IF(Compilazione!C13="","",Compilazione!C13)</f>
      </c>
      <c r="D13" s="13">
        <f>IF(Compilazione!D13="","",Compilazione!D13)</f>
      </c>
      <c r="E13" s="37">
        <f>IF(Compilazione!E13="","",Compilazione!E13)</f>
      </c>
      <c r="F13" s="25">
        <f>IF(Compilazione!F13="Si","*","")</f>
      </c>
      <c r="G13" s="27">
        <f>Compilazione!G13*6</f>
        <v>0</v>
      </c>
      <c r="H13" s="12">
        <f>Compilazione!H13*1</f>
        <v>0</v>
      </c>
      <c r="I13" s="12">
        <f>Compilazione!I13*4</f>
        <v>0</v>
      </c>
      <c r="J13" s="105">
        <f>Compilazione!J13*0.6</f>
        <v>0</v>
      </c>
      <c r="K13" s="27">
        <f>IF(Compilazione!K13="Si",6,0)</f>
        <v>0</v>
      </c>
      <c r="L13" s="12">
        <f>Compilazione!L13*4</f>
        <v>0</v>
      </c>
      <c r="M13" s="12">
        <f>Compilazione!M13*3</f>
        <v>0</v>
      </c>
      <c r="N13" s="30">
        <f>IF(Compilazione!N13="Si",6,0)</f>
        <v>0</v>
      </c>
      <c r="O13" s="27">
        <f>Compilazione!O13*3</f>
        <v>0</v>
      </c>
      <c r="P13" s="12">
        <f>Compilazione!P13*1</f>
        <v>0</v>
      </c>
      <c r="Q13" s="12">
        <f>Compilazione!Q13*3</f>
        <v>0</v>
      </c>
      <c r="R13" s="12">
        <f>Compilazione!R13*1</f>
        <v>0</v>
      </c>
      <c r="S13" s="30">
        <f>Compilazione!S13*1</f>
        <v>0</v>
      </c>
      <c r="T13" s="108">
        <f t="shared" si="0"/>
        <v>0</v>
      </c>
      <c r="U13" s="12">
        <f t="shared" si="1"/>
        <v>0</v>
      </c>
      <c r="V13" s="88">
        <f t="shared" si="2"/>
        <v>0</v>
      </c>
      <c r="W13" s="111">
        <f t="shared" si="3"/>
        <v>0</v>
      </c>
    </row>
    <row r="14" spans="1:23" s="9" customFormat="1" ht="19.5" customHeight="1">
      <c r="A14" s="36">
        <v>10</v>
      </c>
      <c r="B14" s="10">
        <f>IF(Compilazione!B14="","",Compilazione!B14)</f>
      </c>
      <c r="C14" s="11">
        <f>IF(Compilazione!C14="","",Compilazione!C14)</f>
      </c>
      <c r="D14" s="13">
        <f>IF(Compilazione!D14="","",Compilazione!D14)</f>
      </c>
      <c r="E14" s="37">
        <f>IF(Compilazione!E14="","",Compilazione!E14)</f>
      </c>
      <c r="F14" s="25">
        <f>IF(Compilazione!F14="Si","*","")</f>
      </c>
      <c r="G14" s="27">
        <f>Compilazione!G14*6</f>
        <v>0</v>
      </c>
      <c r="H14" s="12">
        <f>Compilazione!H14*1</f>
        <v>0</v>
      </c>
      <c r="I14" s="12">
        <f>Compilazione!I14*4</f>
        <v>0</v>
      </c>
      <c r="J14" s="105">
        <f>Compilazione!J14*0.6</f>
        <v>0</v>
      </c>
      <c r="K14" s="27">
        <f>IF(Compilazione!K14="Si",6,0)</f>
        <v>0</v>
      </c>
      <c r="L14" s="12">
        <f>Compilazione!L14*4</f>
        <v>0</v>
      </c>
      <c r="M14" s="12">
        <f>Compilazione!M14*3</f>
        <v>0</v>
      </c>
      <c r="N14" s="30">
        <f>IF(Compilazione!N14="Si",6,0)</f>
        <v>0</v>
      </c>
      <c r="O14" s="27">
        <f>Compilazione!O14*3</f>
        <v>0</v>
      </c>
      <c r="P14" s="12">
        <f>Compilazione!P14*1</f>
        <v>0</v>
      </c>
      <c r="Q14" s="12">
        <f>Compilazione!Q14*3</f>
        <v>0</v>
      </c>
      <c r="R14" s="12">
        <f>Compilazione!R14*1</f>
        <v>0</v>
      </c>
      <c r="S14" s="30">
        <f>Compilazione!S14*1</f>
        <v>0</v>
      </c>
      <c r="T14" s="108">
        <f t="shared" si="0"/>
        <v>0</v>
      </c>
      <c r="U14" s="12">
        <f t="shared" si="1"/>
        <v>0</v>
      </c>
      <c r="V14" s="88">
        <f t="shared" si="2"/>
        <v>0</v>
      </c>
      <c r="W14" s="111">
        <f t="shared" si="3"/>
        <v>0</v>
      </c>
    </row>
    <row r="15" spans="1:23" s="9" customFormat="1" ht="19.5" customHeight="1">
      <c r="A15" s="36">
        <v>11</v>
      </c>
      <c r="B15" s="10">
        <f>IF(Compilazione!B15="","",Compilazione!B15)</f>
      </c>
      <c r="C15" s="11">
        <f>IF(Compilazione!C15="","",Compilazione!C15)</f>
      </c>
      <c r="D15" s="13">
        <f>IF(Compilazione!D15="","",Compilazione!D15)</f>
      </c>
      <c r="E15" s="37">
        <f>IF(Compilazione!E15="","",Compilazione!E15)</f>
      </c>
      <c r="F15" s="25">
        <f>IF(Compilazione!F15="Si","*","")</f>
      </c>
      <c r="G15" s="27">
        <f>Compilazione!G15*6</f>
        <v>0</v>
      </c>
      <c r="H15" s="12">
        <f>Compilazione!H15*1</f>
        <v>0</v>
      </c>
      <c r="I15" s="12">
        <f>Compilazione!I15*4</f>
        <v>0</v>
      </c>
      <c r="J15" s="105">
        <f>Compilazione!J15*0.6</f>
        <v>0</v>
      </c>
      <c r="K15" s="27">
        <f>IF(Compilazione!K15="Si",6,0)</f>
        <v>0</v>
      </c>
      <c r="L15" s="12">
        <f>Compilazione!L15*4</f>
        <v>0</v>
      </c>
      <c r="M15" s="12">
        <f>Compilazione!M15*3</f>
        <v>0</v>
      </c>
      <c r="N15" s="30">
        <f>IF(Compilazione!N15="Si",6,0)</f>
        <v>0</v>
      </c>
      <c r="O15" s="27">
        <f>Compilazione!O15*3</f>
        <v>0</v>
      </c>
      <c r="P15" s="12">
        <f>Compilazione!P15*1</f>
        <v>0</v>
      </c>
      <c r="Q15" s="12">
        <f>Compilazione!Q15*3</f>
        <v>0</v>
      </c>
      <c r="R15" s="12">
        <f>Compilazione!R15*1</f>
        <v>0</v>
      </c>
      <c r="S15" s="30">
        <f>Compilazione!S15*1</f>
        <v>0</v>
      </c>
      <c r="T15" s="108">
        <f t="shared" si="0"/>
        <v>0</v>
      </c>
      <c r="U15" s="12">
        <f t="shared" si="1"/>
        <v>0</v>
      </c>
      <c r="V15" s="88">
        <f t="shared" si="2"/>
        <v>0</v>
      </c>
      <c r="W15" s="111">
        <f t="shared" si="3"/>
        <v>0</v>
      </c>
    </row>
    <row r="16" spans="1:23" s="9" customFormat="1" ht="19.5" customHeight="1">
      <c r="A16" s="36">
        <v>12</v>
      </c>
      <c r="B16" s="10">
        <f>IF(Compilazione!B16="","",Compilazione!B16)</f>
      </c>
      <c r="C16" s="11">
        <f>IF(Compilazione!C16="","",Compilazione!C16)</f>
      </c>
      <c r="D16" s="13">
        <f>IF(Compilazione!D16="","",Compilazione!D16)</f>
      </c>
      <c r="E16" s="37">
        <f>IF(Compilazione!E16="","",Compilazione!E16)</f>
      </c>
      <c r="F16" s="25">
        <f>IF(Compilazione!F16="Si","*","")</f>
      </c>
      <c r="G16" s="27">
        <f>Compilazione!G16*6</f>
        <v>0</v>
      </c>
      <c r="H16" s="12">
        <f>Compilazione!H16*1</f>
        <v>0</v>
      </c>
      <c r="I16" s="12">
        <f>Compilazione!I16*4</f>
        <v>0</v>
      </c>
      <c r="J16" s="105">
        <f>Compilazione!J16*0.6</f>
        <v>0</v>
      </c>
      <c r="K16" s="27">
        <f>IF(Compilazione!K16="Si",6,0)</f>
        <v>0</v>
      </c>
      <c r="L16" s="12">
        <f>Compilazione!L16*4</f>
        <v>0</v>
      </c>
      <c r="M16" s="12">
        <f>Compilazione!M16*3</f>
        <v>0</v>
      </c>
      <c r="N16" s="30">
        <f>IF(Compilazione!N16="Si",6,0)</f>
        <v>0</v>
      </c>
      <c r="O16" s="27">
        <f>Compilazione!O16*3</f>
        <v>0</v>
      </c>
      <c r="P16" s="12">
        <f>Compilazione!P16*1</f>
        <v>0</v>
      </c>
      <c r="Q16" s="12">
        <f>Compilazione!Q16*3</f>
        <v>0</v>
      </c>
      <c r="R16" s="12">
        <f>Compilazione!R16*1</f>
        <v>0</v>
      </c>
      <c r="S16" s="30">
        <f>Compilazione!S16*1</f>
        <v>0</v>
      </c>
      <c r="T16" s="108">
        <f t="shared" si="0"/>
        <v>0</v>
      </c>
      <c r="U16" s="12">
        <f t="shared" si="1"/>
        <v>0</v>
      </c>
      <c r="V16" s="88">
        <f t="shared" si="2"/>
        <v>0</v>
      </c>
      <c r="W16" s="111">
        <f t="shared" si="3"/>
        <v>0</v>
      </c>
    </row>
    <row r="17" spans="1:23" s="9" customFormat="1" ht="19.5" customHeight="1">
      <c r="A17" s="36">
        <v>13</v>
      </c>
      <c r="B17" s="10">
        <f>IF(Compilazione!B17="","",Compilazione!B17)</f>
      </c>
      <c r="C17" s="11">
        <f>IF(Compilazione!C17="","",Compilazione!C17)</f>
      </c>
      <c r="D17" s="13">
        <f>IF(Compilazione!D17="","",Compilazione!D17)</f>
      </c>
      <c r="E17" s="37">
        <f>IF(Compilazione!E17="","",Compilazione!E17)</f>
      </c>
      <c r="F17" s="25">
        <f>IF(Compilazione!F17="Si","*","")</f>
      </c>
      <c r="G17" s="27">
        <f>Compilazione!G17*6</f>
        <v>0</v>
      </c>
      <c r="H17" s="12">
        <f>Compilazione!H17*1</f>
        <v>0</v>
      </c>
      <c r="I17" s="12">
        <f>Compilazione!I17*4</f>
        <v>0</v>
      </c>
      <c r="J17" s="105">
        <f>Compilazione!J17*0.6</f>
        <v>0</v>
      </c>
      <c r="K17" s="27">
        <f>IF(Compilazione!K17="Si",6,0)</f>
        <v>0</v>
      </c>
      <c r="L17" s="12">
        <f>Compilazione!L17*4</f>
        <v>0</v>
      </c>
      <c r="M17" s="12">
        <f>Compilazione!M17*3</f>
        <v>0</v>
      </c>
      <c r="N17" s="30">
        <f>IF(Compilazione!N17="Si",6,0)</f>
        <v>0</v>
      </c>
      <c r="O17" s="27">
        <f>Compilazione!O17*3</f>
        <v>0</v>
      </c>
      <c r="P17" s="12">
        <f>Compilazione!P17*1</f>
        <v>0</v>
      </c>
      <c r="Q17" s="12">
        <f>Compilazione!Q17*3</f>
        <v>0</v>
      </c>
      <c r="R17" s="12">
        <f>Compilazione!R17*1</f>
        <v>0</v>
      </c>
      <c r="S17" s="30">
        <f>Compilazione!S17*1</f>
        <v>0</v>
      </c>
      <c r="T17" s="108">
        <f t="shared" si="0"/>
        <v>0</v>
      </c>
      <c r="U17" s="12">
        <f t="shared" si="1"/>
        <v>0</v>
      </c>
      <c r="V17" s="88">
        <f t="shared" si="2"/>
        <v>0</v>
      </c>
      <c r="W17" s="111">
        <f t="shared" si="3"/>
        <v>0</v>
      </c>
    </row>
    <row r="18" spans="1:23" s="9" customFormat="1" ht="19.5" customHeight="1">
      <c r="A18" s="36">
        <v>14</v>
      </c>
      <c r="B18" s="10">
        <f>IF(Compilazione!B18="","",Compilazione!B18)</f>
      </c>
      <c r="C18" s="11">
        <f>IF(Compilazione!C18="","",Compilazione!C18)</f>
      </c>
      <c r="D18" s="13">
        <f>IF(Compilazione!D18="","",Compilazione!D18)</f>
      </c>
      <c r="E18" s="37">
        <f>IF(Compilazione!E18="","",Compilazione!E18)</f>
      </c>
      <c r="F18" s="25">
        <f>IF(Compilazione!F18="Si","*","")</f>
      </c>
      <c r="G18" s="27">
        <f>Compilazione!G18*6</f>
        <v>0</v>
      </c>
      <c r="H18" s="12">
        <f>Compilazione!H18*1</f>
        <v>0</v>
      </c>
      <c r="I18" s="12">
        <f>Compilazione!I18*4</f>
        <v>0</v>
      </c>
      <c r="J18" s="105">
        <f>Compilazione!J18*0.6</f>
        <v>0</v>
      </c>
      <c r="K18" s="27">
        <f>IF(Compilazione!K18="Si",6,0)</f>
        <v>0</v>
      </c>
      <c r="L18" s="12">
        <f>Compilazione!L18*4</f>
        <v>0</v>
      </c>
      <c r="M18" s="12">
        <f>Compilazione!M18*3</f>
        <v>0</v>
      </c>
      <c r="N18" s="30">
        <f>IF(Compilazione!N18="Si",6,0)</f>
        <v>0</v>
      </c>
      <c r="O18" s="27">
        <f>Compilazione!O18*3</f>
        <v>0</v>
      </c>
      <c r="P18" s="12">
        <f>Compilazione!P18*1</f>
        <v>0</v>
      </c>
      <c r="Q18" s="12">
        <f>Compilazione!Q18*3</f>
        <v>0</v>
      </c>
      <c r="R18" s="12">
        <f>Compilazione!R18*1</f>
        <v>0</v>
      </c>
      <c r="S18" s="30">
        <f>Compilazione!S18*1</f>
        <v>0</v>
      </c>
      <c r="T18" s="108">
        <f t="shared" si="0"/>
        <v>0</v>
      </c>
      <c r="U18" s="12">
        <f t="shared" si="1"/>
        <v>0</v>
      </c>
      <c r="V18" s="88">
        <f t="shared" si="2"/>
        <v>0</v>
      </c>
      <c r="W18" s="111">
        <f t="shared" si="3"/>
        <v>0</v>
      </c>
    </row>
    <row r="19" spans="1:23" s="9" customFormat="1" ht="19.5" customHeight="1">
      <c r="A19" s="36">
        <v>15</v>
      </c>
      <c r="B19" s="10">
        <f>IF(Compilazione!B19="","",Compilazione!B19)</f>
      </c>
      <c r="C19" s="11">
        <f>IF(Compilazione!C19="","",Compilazione!C19)</f>
      </c>
      <c r="D19" s="13">
        <f>IF(Compilazione!D19="","",Compilazione!D19)</f>
      </c>
      <c r="E19" s="37">
        <f>IF(Compilazione!E19="","",Compilazione!E19)</f>
      </c>
      <c r="F19" s="25">
        <f>IF(Compilazione!F19="Si","*","")</f>
      </c>
      <c r="G19" s="27">
        <f>Compilazione!G19*6</f>
        <v>0</v>
      </c>
      <c r="H19" s="12">
        <f>Compilazione!H19*1</f>
        <v>0</v>
      </c>
      <c r="I19" s="12">
        <f>Compilazione!I19*4</f>
        <v>0</v>
      </c>
      <c r="J19" s="105">
        <f>Compilazione!J19*0.6</f>
        <v>0</v>
      </c>
      <c r="K19" s="27">
        <f>IF(Compilazione!K19="Si",6,0)</f>
        <v>0</v>
      </c>
      <c r="L19" s="12">
        <f>Compilazione!L19*4</f>
        <v>0</v>
      </c>
      <c r="M19" s="12">
        <f>Compilazione!M19*3</f>
        <v>0</v>
      </c>
      <c r="N19" s="30">
        <f>IF(Compilazione!N19="Si",6,0)</f>
        <v>0</v>
      </c>
      <c r="O19" s="27">
        <f>Compilazione!O19*3</f>
        <v>0</v>
      </c>
      <c r="P19" s="12">
        <f>Compilazione!P19*1</f>
        <v>0</v>
      </c>
      <c r="Q19" s="12">
        <f>Compilazione!Q19*3</f>
        <v>0</v>
      </c>
      <c r="R19" s="12">
        <f>Compilazione!R19*1</f>
        <v>0</v>
      </c>
      <c r="S19" s="30">
        <f>Compilazione!S19*1</f>
        <v>0</v>
      </c>
      <c r="T19" s="108">
        <f t="shared" si="0"/>
        <v>0</v>
      </c>
      <c r="U19" s="12">
        <f t="shared" si="1"/>
        <v>0</v>
      </c>
      <c r="V19" s="88">
        <f t="shared" si="2"/>
        <v>0</v>
      </c>
      <c r="W19" s="111">
        <f t="shared" si="3"/>
        <v>0</v>
      </c>
    </row>
    <row r="20" spans="1:23" s="9" customFormat="1" ht="19.5" customHeight="1">
      <c r="A20" s="36">
        <v>16</v>
      </c>
      <c r="B20" s="10">
        <f>IF(Compilazione!B20="","",Compilazione!B20)</f>
      </c>
      <c r="C20" s="11">
        <f>IF(Compilazione!C20="","",Compilazione!C20)</f>
      </c>
      <c r="D20" s="13">
        <f>IF(Compilazione!D20="","",Compilazione!D20)</f>
      </c>
      <c r="E20" s="37">
        <f>IF(Compilazione!E20="","",Compilazione!E20)</f>
      </c>
      <c r="F20" s="25">
        <f>IF(Compilazione!F20="Si","*","")</f>
      </c>
      <c r="G20" s="27">
        <f>Compilazione!G20*6</f>
        <v>0</v>
      </c>
      <c r="H20" s="12">
        <f>Compilazione!H20*1</f>
        <v>0</v>
      </c>
      <c r="I20" s="12">
        <f>Compilazione!I20*4</f>
        <v>0</v>
      </c>
      <c r="J20" s="105">
        <f>Compilazione!J20*0.6</f>
        <v>0</v>
      </c>
      <c r="K20" s="27">
        <f>IF(Compilazione!K20="Si",6,0)</f>
        <v>0</v>
      </c>
      <c r="L20" s="12">
        <f>Compilazione!L20*4</f>
        <v>0</v>
      </c>
      <c r="M20" s="12">
        <f>Compilazione!M20*3</f>
        <v>0</v>
      </c>
      <c r="N20" s="30">
        <f>IF(Compilazione!N20="Si",6,0)</f>
        <v>0</v>
      </c>
      <c r="O20" s="27">
        <f>Compilazione!O20*3</f>
        <v>0</v>
      </c>
      <c r="P20" s="12">
        <f>Compilazione!P20*1</f>
        <v>0</v>
      </c>
      <c r="Q20" s="12">
        <f>Compilazione!Q20*3</f>
        <v>0</v>
      </c>
      <c r="R20" s="12">
        <f>Compilazione!R20*1</f>
        <v>0</v>
      </c>
      <c r="S20" s="30">
        <f>Compilazione!S20*1</f>
        <v>0</v>
      </c>
      <c r="T20" s="108">
        <f t="shared" si="0"/>
        <v>0</v>
      </c>
      <c r="U20" s="12">
        <f t="shared" si="1"/>
        <v>0</v>
      </c>
      <c r="V20" s="88">
        <f t="shared" si="2"/>
        <v>0</v>
      </c>
      <c r="W20" s="111">
        <f t="shared" si="3"/>
        <v>0</v>
      </c>
    </row>
    <row r="21" spans="1:23" s="9" customFormat="1" ht="19.5" customHeight="1">
      <c r="A21" s="36">
        <v>17</v>
      </c>
      <c r="B21" s="10">
        <f>IF(Compilazione!B21="","",Compilazione!B21)</f>
      </c>
      <c r="C21" s="11">
        <f>IF(Compilazione!C21="","",Compilazione!C21)</f>
      </c>
      <c r="D21" s="13">
        <f>IF(Compilazione!D21="","",Compilazione!D21)</f>
      </c>
      <c r="E21" s="37">
        <f>IF(Compilazione!E21="","",Compilazione!E21)</f>
      </c>
      <c r="F21" s="25">
        <f>IF(Compilazione!F21="Si","*","")</f>
      </c>
      <c r="G21" s="27">
        <f>Compilazione!G21*6</f>
        <v>0</v>
      </c>
      <c r="H21" s="12">
        <f>Compilazione!H21*1</f>
        <v>0</v>
      </c>
      <c r="I21" s="12">
        <f>Compilazione!I21*4</f>
        <v>0</v>
      </c>
      <c r="J21" s="105">
        <f>Compilazione!J21*0.6</f>
        <v>0</v>
      </c>
      <c r="K21" s="27">
        <f>IF(Compilazione!K21="Si",6,0)</f>
        <v>0</v>
      </c>
      <c r="L21" s="12">
        <f>Compilazione!L21*4</f>
        <v>0</v>
      </c>
      <c r="M21" s="12">
        <f>Compilazione!M21*3</f>
        <v>0</v>
      </c>
      <c r="N21" s="30">
        <f>IF(Compilazione!N21="Si",6,0)</f>
        <v>0</v>
      </c>
      <c r="O21" s="27">
        <f>Compilazione!O21*3</f>
        <v>0</v>
      </c>
      <c r="P21" s="12">
        <f>Compilazione!P21*1</f>
        <v>0</v>
      </c>
      <c r="Q21" s="12">
        <f>Compilazione!Q21*3</f>
        <v>0</v>
      </c>
      <c r="R21" s="12">
        <f>Compilazione!R21*1</f>
        <v>0</v>
      </c>
      <c r="S21" s="30">
        <f>Compilazione!S21*1</f>
        <v>0</v>
      </c>
      <c r="T21" s="108">
        <f t="shared" si="0"/>
        <v>0</v>
      </c>
      <c r="U21" s="12">
        <f t="shared" si="1"/>
        <v>0</v>
      </c>
      <c r="V21" s="88">
        <f t="shared" si="2"/>
        <v>0</v>
      </c>
      <c r="W21" s="111">
        <f t="shared" si="3"/>
        <v>0</v>
      </c>
    </row>
    <row r="22" spans="1:23" s="9" customFormat="1" ht="19.5" customHeight="1">
      <c r="A22" s="36">
        <v>18</v>
      </c>
      <c r="B22" s="10">
        <f>IF(Compilazione!B22="","",Compilazione!B22)</f>
      </c>
      <c r="C22" s="11">
        <f>IF(Compilazione!C22="","",Compilazione!C22)</f>
      </c>
      <c r="D22" s="13">
        <f>IF(Compilazione!D22="","",Compilazione!D22)</f>
      </c>
      <c r="E22" s="37">
        <f>IF(Compilazione!E22="","",Compilazione!E22)</f>
      </c>
      <c r="F22" s="25">
        <f>IF(Compilazione!F22="Si","*","")</f>
      </c>
      <c r="G22" s="27">
        <f>Compilazione!G22*6</f>
        <v>0</v>
      </c>
      <c r="H22" s="12">
        <f>Compilazione!H22*1</f>
        <v>0</v>
      </c>
      <c r="I22" s="12">
        <f>Compilazione!I22*4</f>
        <v>0</v>
      </c>
      <c r="J22" s="105">
        <f>Compilazione!J22*0.6</f>
        <v>0</v>
      </c>
      <c r="K22" s="27">
        <f>IF(Compilazione!K22="Si",6,0)</f>
        <v>0</v>
      </c>
      <c r="L22" s="12">
        <f>Compilazione!L22*4</f>
        <v>0</v>
      </c>
      <c r="M22" s="12">
        <f>Compilazione!M22*3</f>
        <v>0</v>
      </c>
      <c r="N22" s="30">
        <f>IF(Compilazione!N22="Si",6,0)</f>
        <v>0</v>
      </c>
      <c r="O22" s="27">
        <f>Compilazione!O22*3</f>
        <v>0</v>
      </c>
      <c r="P22" s="12">
        <f>Compilazione!P22*1</f>
        <v>0</v>
      </c>
      <c r="Q22" s="12">
        <f>Compilazione!Q22*3</f>
        <v>0</v>
      </c>
      <c r="R22" s="12">
        <f>Compilazione!R22*1</f>
        <v>0</v>
      </c>
      <c r="S22" s="30">
        <f>Compilazione!S22*1</f>
        <v>0</v>
      </c>
      <c r="T22" s="108">
        <f t="shared" si="0"/>
        <v>0</v>
      </c>
      <c r="U22" s="12">
        <f t="shared" si="1"/>
        <v>0</v>
      </c>
      <c r="V22" s="88">
        <f t="shared" si="2"/>
        <v>0</v>
      </c>
      <c r="W22" s="111">
        <f t="shared" si="3"/>
        <v>0</v>
      </c>
    </row>
    <row r="23" spans="1:23" s="9" customFormat="1" ht="19.5" customHeight="1">
      <c r="A23" s="36">
        <v>19</v>
      </c>
      <c r="B23" s="10">
        <f>IF(Compilazione!B23="","",Compilazione!B23)</f>
      </c>
      <c r="C23" s="11">
        <f>IF(Compilazione!C23="","",Compilazione!C23)</f>
      </c>
      <c r="D23" s="13">
        <f>IF(Compilazione!D23="","",Compilazione!D23)</f>
      </c>
      <c r="E23" s="37">
        <f>IF(Compilazione!E23="","",Compilazione!E23)</f>
      </c>
      <c r="F23" s="25">
        <f>IF(Compilazione!F23="Si","*","")</f>
      </c>
      <c r="G23" s="27">
        <f>Compilazione!G23*6</f>
        <v>0</v>
      </c>
      <c r="H23" s="12">
        <f>Compilazione!H23*1</f>
        <v>0</v>
      </c>
      <c r="I23" s="12">
        <f>Compilazione!I23*4</f>
        <v>0</v>
      </c>
      <c r="J23" s="105">
        <f>Compilazione!J23*0.6</f>
        <v>0</v>
      </c>
      <c r="K23" s="27">
        <f>IF(Compilazione!K23="Si",6,0)</f>
        <v>0</v>
      </c>
      <c r="L23" s="12">
        <f>Compilazione!L23*4</f>
        <v>0</v>
      </c>
      <c r="M23" s="12">
        <f>Compilazione!M23*3</f>
        <v>0</v>
      </c>
      <c r="N23" s="30">
        <f>IF(Compilazione!N23="Si",6,0)</f>
        <v>0</v>
      </c>
      <c r="O23" s="27">
        <f>Compilazione!O23*3</f>
        <v>0</v>
      </c>
      <c r="P23" s="12">
        <f>Compilazione!P23*1</f>
        <v>0</v>
      </c>
      <c r="Q23" s="12">
        <f>Compilazione!Q23*3</f>
        <v>0</v>
      </c>
      <c r="R23" s="12">
        <f>Compilazione!R23*1</f>
        <v>0</v>
      </c>
      <c r="S23" s="30">
        <f>Compilazione!S23*1</f>
        <v>0</v>
      </c>
      <c r="T23" s="108">
        <f t="shared" si="0"/>
        <v>0</v>
      </c>
      <c r="U23" s="12">
        <f t="shared" si="1"/>
        <v>0</v>
      </c>
      <c r="V23" s="88">
        <f t="shared" si="2"/>
        <v>0</v>
      </c>
      <c r="W23" s="111">
        <f t="shared" si="3"/>
        <v>0</v>
      </c>
    </row>
    <row r="24" spans="1:23" s="9" customFormat="1" ht="19.5" customHeight="1">
      <c r="A24" s="36">
        <v>20</v>
      </c>
      <c r="B24" s="10">
        <f>IF(Compilazione!B24="","",Compilazione!B24)</f>
      </c>
      <c r="C24" s="11">
        <f>IF(Compilazione!C24="","",Compilazione!C24)</f>
      </c>
      <c r="D24" s="13">
        <f>IF(Compilazione!D24="","",Compilazione!D24)</f>
      </c>
      <c r="E24" s="37">
        <f>IF(Compilazione!E24="","",Compilazione!E24)</f>
      </c>
      <c r="F24" s="25">
        <f>IF(Compilazione!F24="Si","*","")</f>
      </c>
      <c r="G24" s="27">
        <f>Compilazione!G24*6</f>
        <v>0</v>
      </c>
      <c r="H24" s="12">
        <f>Compilazione!H24*1</f>
        <v>0</v>
      </c>
      <c r="I24" s="12">
        <f>Compilazione!I24*4</f>
        <v>0</v>
      </c>
      <c r="J24" s="105">
        <f>Compilazione!J24*0.6</f>
        <v>0</v>
      </c>
      <c r="K24" s="27">
        <f>IF(Compilazione!K24="Si",6,0)</f>
        <v>0</v>
      </c>
      <c r="L24" s="12">
        <f>Compilazione!L24*4</f>
        <v>0</v>
      </c>
      <c r="M24" s="12">
        <f>Compilazione!M24*3</f>
        <v>0</v>
      </c>
      <c r="N24" s="30">
        <f>IF(Compilazione!N24="Si",6,0)</f>
        <v>0</v>
      </c>
      <c r="O24" s="27">
        <f>Compilazione!O24*3</f>
        <v>0</v>
      </c>
      <c r="P24" s="12">
        <f>Compilazione!P24*1</f>
        <v>0</v>
      </c>
      <c r="Q24" s="12">
        <f>Compilazione!Q24*3</f>
        <v>0</v>
      </c>
      <c r="R24" s="12">
        <f>Compilazione!R24*1</f>
        <v>0</v>
      </c>
      <c r="S24" s="30">
        <f>Compilazione!S24*1</f>
        <v>0</v>
      </c>
      <c r="T24" s="108">
        <f t="shared" si="0"/>
        <v>0</v>
      </c>
      <c r="U24" s="12">
        <f t="shared" si="1"/>
        <v>0</v>
      </c>
      <c r="V24" s="88">
        <f t="shared" si="2"/>
        <v>0</v>
      </c>
      <c r="W24" s="111">
        <f t="shared" si="3"/>
        <v>0</v>
      </c>
    </row>
    <row r="25" spans="1:23" s="9" customFormat="1" ht="19.5" customHeight="1">
      <c r="A25" s="36">
        <v>21</v>
      </c>
      <c r="B25" s="10">
        <f>IF(Compilazione!B25="","",Compilazione!B25)</f>
      </c>
      <c r="C25" s="11">
        <f>IF(Compilazione!C25="","",Compilazione!C25)</f>
      </c>
      <c r="D25" s="13">
        <f>IF(Compilazione!D25="","",Compilazione!D25)</f>
      </c>
      <c r="E25" s="37">
        <f>IF(Compilazione!E25="","",Compilazione!E25)</f>
      </c>
      <c r="F25" s="25">
        <f>IF(Compilazione!F25="Si","*","")</f>
      </c>
      <c r="G25" s="27">
        <f>Compilazione!G25*6</f>
        <v>0</v>
      </c>
      <c r="H25" s="12">
        <f>Compilazione!H25*1</f>
        <v>0</v>
      </c>
      <c r="I25" s="12">
        <f>Compilazione!I25*4</f>
        <v>0</v>
      </c>
      <c r="J25" s="105">
        <f>Compilazione!J25*0.6</f>
        <v>0</v>
      </c>
      <c r="K25" s="27">
        <f>IF(Compilazione!K25="Si",6,0)</f>
        <v>0</v>
      </c>
      <c r="L25" s="12">
        <f>Compilazione!L25*4</f>
        <v>0</v>
      </c>
      <c r="M25" s="12">
        <f>Compilazione!M25*3</f>
        <v>0</v>
      </c>
      <c r="N25" s="30">
        <f>IF(Compilazione!N25="Si",6,0)</f>
        <v>0</v>
      </c>
      <c r="O25" s="27">
        <f>Compilazione!O25*3</f>
        <v>0</v>
      </c>
      <c r="P25" s="12">
        <f>Compilazione!P25*1</f>
        <v>0</v>
      </c>
      <c r="Q25" s="12">
        <f>Compilazione!Q25*3</f>
        <v>0</v>
      </c>
      <c r="R25" s="12">
        <f>Compilazione!R25*1</f>
        <v>0</v>
      </c>
      <c r="S25" s="30">
        <f>Compilazione!S25*1</f>
        <v>0</v>
      </c>
      <c r="T25" s="108">
        <f t="shared" si="0"/>
        <v>0</v>
      </c>
      <c r="U25" s="12">
        <f t="shared" si="1"/>
        <v>0</v>
      </c>
      <c r="V25" s="88">
        <f t="shared" si="2"/>
        <v>0</v>
      </c>
      <c r="W25" s="111">
        <f t="shared" si="3"/>
        <v>0</v>
      </c>
    </row>
    <row r="26" spans="1:23" s="9" customFormat="1" ht="19.5" customHeight="1">
      <c r="A26" s="36">
        <v>22</v>
      </c>
      <c r="B26" s="10">
        <f>IF(Compilazione!B26="","",Compilazione!B26)</f>
      </c>
      <c r="C26" s="11">
        <f>IF(Compilazione!C26="","",Compilazione!C26)</f>
      </c>
      <c r="D26" s="13">
        <f>IF(Compilazione!D26="","",Compilazione!D26)</f>
      </c>
      <c r="E26" s="37">
        <f>IF(Compilazione!E26="","",Compilazione!E26)</f>
      </c>
      <c r="F26" s="25">
        <f>IF(Compilazione!F26="Si","*","")</f>
      </c>
      <c r="G26" s="27">
        <f>Compilazione!G26*6</f>
        <v>0</v>
      </c>
      <c r="H26" s="12">
        <f>Compilazione!H26*1</f>
        <v>0</v>
      </c>
      <c r="I26" s="12">
        <f>Compilazione!I26*4</f>
        <v>0</v>
      </c>
      <c r="J26" s="105">
        <f>Compilazione!J26*0.6</f>
        <v>0</v>
      </c>
      <c r="K26" s="27">
        <f>IF(Compilazione!K26="Si",6,0)</f>
        <v>0</v>
      </c>
      <c r="L26" s="12">
        <f>Compilazione!L26*4</f>
        <v>0</v>
      </c>
      <c r="M26" s="12">
        <f>Compilazione!M26*3</f>
        <v>0</v>
      </c>
      <c r="N26" s="30">
        <f>IF(Compilazione!N26="Si",6,0)</f>
        <v>0</v>
      </c>
      <c r="O26" s="27">
        <f>Compilazione!O26*3</f>
        <v>0</v>
      </c>
      <c r="P26" s="12">
        <f>Compilazione!P26*1</f>
        <v>0</v>
      </c>
      <c r="Q26" s="12">
        <f>Compilazione!Q26*3</f>
        <v>0</v>
      </c>
      <c r="R26" s="12">
        <f>Compilazione!R26*1</f>
        <v>0</v>
      </c>
      <c r="S26" s="30">
        <f>Compilazione!S26*1</f>
        <v>0</v>
      </c>
      <c r="T26" s="108">
        <f t="shared" si="0"/>
        <v>0</v>
      </c>
      <c r="U26" s="12">
        <f t="shared" si="1"/>
        <v>0</v>
      </c>
      <c r="V26" s="88">
        <f t="shared" si="2"/>
        <v>0</v>
      </c>
      <c r="W26" s="111">
        <f t="shared" si="3"/>
        <v>0</v>
      </c>
    </row>
    <row r="27" spans="1:23" s="9" customFormat="1" ht="19.5" customHeight="1">
      <c r="A27" s="36">
        <v>23</v>
      </c>
      <c r="B27" s="10">
        <f>IF(Compilazione!B27="","",Compilazione!B27)</f>
      </c>
      <c r="C27" s="11">
        <f>IF(Compilazione!C27="","",Compilazione!C27)</f>
      </c>
      <c r="D27" s="13">
        <f>IF(Compilazione!D27="","",Compilazione!D27)</f>
      </c>
      <c r="E27" s="37">
        <f>IF(Compilazione!E27="","",Compilazione!E27)</f>
      </c>
      <c r="F27" s="25">
        <f>IF(Compilazione!F27="Si","*","")</f>
      </c>
      <c r="G27" s="27">
        <f>Compilazione!G27*6</f>
        <v>0</v>
      </c>
      <c r="H27" s="12">
        <f>Compilazione!H27*1</f>
        <v>0</v>
      </c>
      <c r="I27" s="12">
        <f>Compilazione!I27*4</f>
        <v>0</v>
      </c>
      <c r="J27" s="105">
        <f>Compilazione!J27*0.6</f>
        <v>0</v>
      </c>
      <c r="K27" s="27">
        <f>IF(Compilazione!K27="Si",6,0)</f>
        <v>0</v>
      </c>
      <c r="L27" s="12">
        <f>Compilazione!L27*4</f>
        <v>0</v>
      </c>
      <c r="M27" s="12">
        <f>Compilazione!M27*3</f>
        <v>0</v>
      </c>
      <c r="N27" s="30">
        <f>IF(Compilazione!N27="Si",6,0)</f>
        <v>0</v>
      </c>
      <c r="O27" s="27">
        <f>Compilazione!O27*3</f>
        <v>0</v>
      </c>
      <c r="P27" s="12">
        <f>Compilazione!P27*1</f>
        <v>0</v>
      </c>
      <c r="Q27" s="12">
        <f>Compilazione!Q27*3</f>
        <v>0</v>
      </c>
      <c r="R27" s="12">
        <f>Compilazione!R27*1</f>
        <v>0</v>
      </c>
      <c r="S27" s="30">
        <f>Compilazione!S27*1</f>
        <v>0</v>
      </c>
      <c r="T27" s="108">
        <f t="shared" si="0"/>
        <v>0</v>
      </c>
      <c r="U27" s="12">
        <f t="shared" si="1"/>
        <v>0</v>
      </c>
      <c r="V27" s="88">
        <f t="shared" si="2"/>
        <v>0</v>
      </c>
      <c r="W27" s="111">
        <f t="shared" si="3"/>
        <v>0</v>
      </c>
    </row>
    <row r="28" spans="1:23" s="9" customFormat="1" ht="19.5" customHeight="1" thickBot="1">
      <c r="A28" s="38">
        <v>24</v>
      </c>
      <c r="B28" s="39">
        <f>IF(Compilazione!B28="","",Compilazione!B28)</f>
      </c>
      <c r="C28" s="40">
        <f>IF(Compilazione!C28="","",Compilazione!C28)</f>
      </c>
      <c r="D28" s="41">
        <f>IF(Compilazione!D28="","",Compilazione!D28)</f>
      </c>
      <c r="E28" s="42">
        <f>IF(Compilazione!E28="","",Compilazione!E28)</f>
      </c>
      <c r="F28" s="26">
        <f>IF(Compilazione!F28="Si","*","")</f>
      </c>
      <c r="G28" s="28">
        <f>Compilazione!G28*6</f>
        <v>0</v>
      </c>
      <c r="H28" s="29">
        <f>Compilazione!H28*1</f>
        <v>0</v>
      </c>
      <c r="I28" s="29">
        <f>Compilazione!I28*4</f>
        <v>0</v>
      </c>
      <c r="J28" s="106">
        <f>Compilazione!J28*0.6</f>
        <v>0</v>
      </c>
      <c r="K28" s="28">
        <f>IF(Compilazione!K28="Si",6,0)</f>
        <v>0</v>
      </c>
      <c r="L28" s="29">
        <f>Compilazione!L28*4</f>
        <v>0</v>
      </c>
      <c r="M28" s="29">
        <f>Compilazione!M28*3</f>
        <v>0</v>
      </c>
      <c r="N28" s="31">
        <f>IF(Compilazione!N28="Si",6,0)</f>
        <v>0</v>
      </c>
      <c r="O28" s="28">
        <f>Compilazione!O28*3</f>
        <v>0</v>
      </c>
      <c r="P28" s="29">
        <f>Compilazione!P28*1</f>
        <v>0</v>
      </c>
      <c r="Q28" s="29">
        <f>Compilazione!Q28*3</f>
        <v>0</v>
      </c>
      <c r="R28" s="29">
        <f>Compilazione!R28*1</f>
        <v>0</v>
      </c>
      <c r="S28" s="31">
        <f>Compilazione!S28*1</f>
        <v>0</v>
      </c>
      <c r="T28" s="109">
        <f t="shared" si="0"/>
        <v>0</v>
      </c>
      <c r="U28" s="29">
        <f t="shared" si="1"/>
        <v>0</v>
      </c>
      <c r="V28" s="89">
        <f t="shared" si="2"/>
        <v>0</v>
      </c>
      <c r="W28" s="112">
        <f t="shared" si="3"/>
        <v>0</v>
      </c>
    </row>
    <row r="29" spans="7:20" ht="12.75">
      <c r="G29" s="7"/>
      <c r="H29" s="7"/>
      <c r="I29" s="7"/>
      <c r="J29" s="7"/>
      <c r="L29" s="7"/>
      <c r="M29" s="7"/>
      <c r="T29" s="8"/>
    </row>
    <row r="30" spans="2:22" ht="32.25" customHeight="1">
      <c r="B30" s="6" t="s">
        <v>30</v>
      </c>
      <c r="C30" s="4"/>
      <c r="G30" s="7"/>
      <c r="H30" s="7"/>
      <c r="I30" s="7"/>
      <c r="J30" s="7"/>
      <c r="L30" s="7"/>
      <c r="M30" s="7"/>
      <c r="O30" s="5" t="s">
        <v>29</v>
      </c>
      <c r="P30" s="5"/>
      <c r="Q30" s="5"/>
      <c r="R30" s="5"/>
      <c r="S30" s="5"/>
      <c r="T30" s="14"/>
      <c r="U30" s="5"/>
      <c r="V30" s="5"/>
    </row>
    <row r="31" spans="2:20" ht="12.75">
      <c r="B31"/>
      <c r="C31"/>
      <c r="G31" s="7"/>
      <c r="H31" s="7"/>
      <c r="I31" s="7"/>
      <c r="J31" s="7"/>
      <c r="L31" s="7"/>
      <c r="M31" s="7"/>
      <c r="O31"/>
      <c r="P31"/>
      <c r="Q31"/>
      <c r="R31"/>
      <c r="S31"/>
      <c r="T31" s="9"/>
    </row>
    <row r="32" spans="1:20" ht="13.5">
      <c r="A32" s="17" t="s">
        <v>33</v>
      </c>
      <c r="B32" s="20" t="s">
        <v>51</v>
      </c>
      <c r="C32" s="20"/>
      <c r="D32" s="21"/>
      <c r="G32" s="7"/>
      <c r="H32" s="7"/>
      <c r="I32" s="7"/>
      <c r="J32" s="7"/>
      <c r="L32" s="7"/>
      <c r="M32" s="7"/>
      <c r="O32"/>
      <c r="P32"/>
      <c r="Q32"/>
      <c r="R32"/>
      <c r="S32"/>
      <c r="T32" s="9"/>
    </row>
    <row r="33" spans="2:20" ht="20.25" customHeight="1">
      <c r="B33"/>
      <c r="C33" s="3" t="s">
        <v>10</v>
      </c>
      <c r="G33" s="7"/>
      <c r="H33" s="7"/>
      <c r="I33" s="7"/>
      <c r="J33" s="7"/>
      <c r="L33" s="7"/>
      <c r="M33" s="7"/>
      <c r="O33"/>
      <c r="P33"/>
      <c r="Q33"/>
      <c r="R33"/>
      <c r="S33"/>
      <c r="T33" s="9"/>
    </row>
    <row r="34" spans="2:20" ht="12.75">
      <c r="B34"/>
      <c r="C34"/>
      <c r="G34" s="7"/>
      <c r="H34" s="7"/>
      <c r="I34" s="7"/>
      <c r="J34" s="7"/>
      <c r="L34" s="7"/>
      <c r="M34" s="7"/>
      <c r="T34" s="8"/>
    </row>
    <row r="35" spans="7:13" ht="12.75">
      <c r="G35" s="7"/>
      <c r="H35" s="7"/>
      <c r="I35" s="7"/>
      <c r="J35" s="7"/>
      <c r="L35" s="7"/>
      <c r="M35" s="7"/>
    </row>
    <row r="36" spans="7:13" ht="12.75">
      <c r="G36" s="7"/>
      <c r="H36" s="7"/>
      <c r="I36" s="7"/>
      <c r="J36" s="7"/>
      <c r="L36" s="7"/>
      <c r="M36" s="7"/>
    </row>
    <row r="37" spans="7:13" ht="12.75">
      <c r="G37" s="7"/>
      <c r="H37" s="7"/>
      <c r="I37" s="7"/>
      <c r="J37" s="7"/>
      <c r="L37" s="7"/>
      <c r="M37" s="7"/>
    </row>
    <row r="38" spans="7:13" ht="12.75">
      <c r="G38" s="7"/>
      <c r="H38" s="7"/>
      <c r="I38" s="7"/>
      <c r="J38" s="7"/>
      <c r="L38" s="7"/>
      <c r="M38" s="7"/>
    </row>
    <row r="39" spans="7:13" ht="12.75">
      <c r="G39" s="7"/>
      <c r="H39" s="7"/>
      <c r="I39" s="7"/>
      <c r="J39" s="7"/>
      <c r="L39" s="7"/>
      <c r="M39" s="7"/>
    </row>
    <row r="40" spans="7:13" ht="12.75">
      <c r="G40" s="7"/>
      <c r="H40" s="7"/>
      <c r="I40" s="7"/>
      <c r="J40" s="7"/>
      <c r="L40" s="7"/>
      <c r="M40" s="7"/>
    </row>
    <row r="41" spans="7:13" ht="12.75">
      <c r="G41" s="7"/>
      <c r="H41" s="7"/>
      <c r="I41" s="7"/>
      <c r="J41" s="7"/>
      <c r="L41" s="7"/>
      <c r="M41" s="7"/>
    </row>
    <row r="42" spans="7:13" ht="12.75">
      <c r="G42" s="7"/>
      <c r="H42" s="7"/>
      <c r="I42" s="7"/>
      <c r="J42" s="7"/>
      <c r="L42" s="7"/>
      <c r="M42" s="7"/>
    </row>
    <row r="43" spans="7:13" ht="12.75">
      <c r="G43" s="7"/>
      <c r="H43" s="7"/>
      <c r="I43" s="7"/>
      <c r="J43" s="7"/>
      <c r="L43" s="7"/>
      <c r="M43" s="7"/>
    </row>
    <row r="44" spans="7:13" ht="12.75">
      <c r="G44" s="7"/>
      <c r="H44" s="7"/>
      <c r="I44" s="7"/>
      <c r="J44" s="7"/>
      <c r="L44" s="7"/>
      <c r="M44" s="7"/>
    </row>
    <row r="45" spans="7:13" ht="12.75">
      <c r="G45" s="7"/>
      <c r="H45" s="7"/>
      <c r="I45" s="7"/>
      <c r="J45" s="7"/>
      <c r="L45" s="7"/>
      <c r="M45" s="7"/>
    </row>
    <row r="46" spans="7:13" ht="12.75">
      <c r="G46" s="7"/>
      <c r="H46" s="7"/>
      <c r="I46" s="7"/>
      <c r="J46" s="7"/>
      <c r="L46" s="7"/>
      <c r="M46" s="7"/>
    </row>
    <row r="47" spans="7:13" ht="12.75">
      <c r="G47" s="7"/>
      <c r="H47" s="7"/>
      <c r="I47" s="7"/>
      <c r="J47" s="7"/>
      <c r="L47" s="7"/>
      <c r="M47" s="7"/>
    </row>
    <row r="48" spans="7:13" ht="12.75">
      <c r="G48" s="7"/>
      <c r="H48" s="7"/>
      <c r="I48" s="7"/>
      <c r="J48" s="7"/>
      <c r="L48" s="7"/>
      <c r="M48" s="7"/>
    </row>
    <row r="49" spans="7:13" ht="12.75">
      <c r="G49" s="7"/>
      <c r="H49" s="7"/>
      <c r="I49" s="7"/>
      <c r="J49" s="7"/>
      <c r="L49" s="7"/>
      <c r="M49" s="7"/>
    </row>
    <row r="50" spans="7:13" ht="12.75">
      <c r="G50" s="7"/>
      <c r="H50" s="7"/>
      <c r="I50" s="7"/>
      <c r="J50" s="7"/>
      <c r="L50" s="7"/>
      <c r="M50" s="7"/>
    </row>
    <row r="51" spans="7:13" ht="12.75">
      <c r="G51" s="7"/>
      <c r="H51" s="7"/>
      <c r="I51" s="7"/>
      <c r="J51" s="7"/>
      <c r="L51" s="7"/>
      <c r="M51" s="7"/>
    </row>
    <row r="52" spans="7:13" ht="12.75">
      <c r="G52" s="7"/>
      <c r="H52" s="7"/>
      <c r="I52" s="7"/>
      <c r="J52" s="7"/>
      <c r="L52" s="7"/>
      <c r="M52" s="7"/>
    </row>
    <row r="53" spans="7:13" ht="12.75">
      <c r="G53" s="7"/>
      <c r="H53" s="7"/>
      <c r="I53" s="7"/>
      <c r="J53" s="7"/>
      <c r="L53" s="7"/>
      <c r="M53" s="7"/>
    </row>
    <row r="54" spans="7:13" ht="12.75">
      <c r="G54" s="7"/>
      <c r="H54" s="7"/>
      <c r="I54" s="7"/>
      <c r="J54" s="7"/>
      <c r="L54" s="7"/>
      <c r="M54" s="7"/>
    </row>
    <row r="55" spans="7:13" ht="12.75">
      <c r="G55" s="7"/>
      <c r="H55" s="7"/>
      <c r="I55" s="7"/>
      <c r="J55" s="7"/>
      <c r="L55" s="7"/>
      <c r="M55" s="7"/>
    </row>
    <row r="56" spans="7:13" ht="12.75">
      <c r="G56" s="7"/>
      <c r="H56" s="7"/>
      <c r="I56" s="7"/>
      <c r="J56" s="7"/>
      <c r="L56" s="7"/>
      <c r="M56" s="7"/>
    </row>
    <row r="57" spans="7:13" ht="12.75">
      <c r="G57" s="7"/>
      <c r="H57" s="7"/>
      <c r="I57" s="7"/>
      <c r="J57" s="7"/>
      <c r="L57" s="7"/>
      <c r="M57" s="7"/>
    </row>
    <row r="58" spans="7:13" ht="12.75">
      <c r="G58" s="7"/>
      <c r="H58" s="7"/>
      <c r="I58" s="7"/>
      <c r="J58" s="7"/>
      <c r="L58" s="7"/>
      <c r="M58" s="7"/>
    </row>
    <row r="59" spans="7:13" ht="12.75">
      <c r="G59" s="7"/>
      <c r="H59" s="7"/>
      <c r="I59" s="7"/>
      <c r="J59" s="7"/>
      <c r="L59" s="7"/>
      <c r="M59" s="7"/>
    </row>
    <row r="60" spans="7:13" ht="12.75">
      <c r="G60" s="7"/>
      <c r="H60" s="7"/>
      <c r="I60" s="7"/>
      <c r="J60" s="7"/>
      <c r="L60" s="7"/>
      <c r="M60" s="7"/>
    </row>
    <row r="61" spans="7:13" ht="12.75">
      <c r="G61" s="7"/>
      <c r="H61" s="7"/>
      <c r="I61" s="7"/>
      <c r="J61" s="7"/>
      <c r="L61" s="7"/>
      <c r="M61" s="7"/>
    </row>
    <row r="62" spans="7:13" ht="12.75">
      <c r="G62" s="7"/>
      <c r="H62" s="7"/>
      <c r="I62" s="7"/>
      <c r="J62" s="7"/>
      <c r="L62" s="7"/>
      <c r="M62" s="7"/>
    </row>
    <row r="63" spans="7:13" ht="12.75">
      <c r="G63" s="7"/>
      <c r="H63" s="7"/>
      <c r="I63" s="7"/>
      <c r="J63" s="7"/>
      <c r="L63" s="7"/>
      <c r="M63" s="7"/>
    </row>
    <row r="64" spans="7:13" ht="12.75">
      <c r="G64" s="7"/>
      <c r="H64" s="7"/>
      <c r="I64" s="7"/>
      <c r="J64" s="7"/>
      <c r="L64" s="7"/>
      <c r="M64" s="7"/>
    </row>
    <row r="65" spans="7:13" ht="12.75">
      <c r="G65" s="7"/>
      <c r="H65" s="7"/>
      <c r="I65" s="7"/>
      <c r="J65" s="7"/>
      <c r="L65" s="7"/>
      <c r="M65" s="7"/>
    </row>
    <row r="66" spans="7:13" ht="12.75">
      <c r="G66" s="7"/>
      <c r="H66" s="7"/>
      <c r="I66" s="7"/>
      <c r="J66" s="7"/>
      <c r="L66" s="7"/>
      <c r="M66" s="7"/>
    </row>
    <row r="67" spans="7:13" ht="12.75">
      <c r="G67" s="7"/>
      <c r="H67" s="7"/>
      <c r="I67" s="7"/>
      <c r="J67" s="7"/>
      <c r="L67" s="7"/>
      <c r="M67" s="7"/>
    </row>
    <row r="68" spans="7:13" ht="12.75">
      <c r="G68" s="7"/>
      <c r="H68" s="7"/>
      <c r="I68" s="7"/>
      <c r="J68" s="7"/>
      <c r="L68" s="7"/>
      <c r="M68" s="7"/>
    </row>
    <row r="69" spans="7:13" ht="12.75">
      <c r="G69" s="7"/>
      <c r="H69" s="7"/>
      <c r="I69" s="7"/>
      <c r="J69" s="7"/>
      <c r="L69" s="7"/>
      <c r="M69" s="7"/>
    </row>
    <row r="70" spans="7:13" ht="12.75">
      <c r="G70" s="7"/>
      <c r="H70" s="7"/>
      <c r="I70" s="7"/>
      <c r="J70" s="7"/>
      <c r="L70" s="7"/>
      <c r="M70" s="7"/>
    </row>
    <row r="71" spans="7:13" ht="12.75">
      <c r="G71" s="7"/>
      <c r="H71" s="7"/>
      <c r="I71" s="7"/>
      <c r="J71" s="7"/>
      <c r="L71" s="7"/>
      <c r="M71" s="7"/>
    </row>
    <row r="72" spans="7:13" ht="12.75">
      <c r="G72" s="7"/>
      <c r="H72" s="7"/>
      <c r="I72" s="7"/>
      <c r="J72" s="7"/>
      <c r="L72" s="7"/>
      <c r="M72" s="7"/>
    </row>
    <row r="73" spans="7:13" ht="12.75">
      <c r="G73" s="7"/>
      <c r="H73" s="7"/>
      <c r="I73" s="7"/>
      <c r="J73" s="7"/>
      <c r="L73" s="7"/>
      <c r="M73" s="7"/>
    </row>
    <row r="74" spans="7:13" ht="12.75">
      <c r="G74" s="7"/>
      <c r="H74" s="7"/>
      <c r="I74" s="7"/>
      <c r="J74" s="7"/>
      <c r="L74" s="7"/>
      <c r="M74" s="7"/>
    </row>
    <row r="75" spans="7:13" ht="12.75">
      <c r="G75" s="7"/>
      <c r="H75" s="7"/>
      <c r="I75" s="7"/>
      <c r="J75" s="7"/>
      <c r="L75" s="7"/>
      <c r="M75" s="7"/>
    </row>
    <row r="76" spans="7:13" ht="12.75">
      <c r="G76" s="7"/>
      <c r="H76" s="7"/>
      <c r="I76" s="7"/>
      <c r="J76" s="7"/>
      <c r="L76" s="7"/>
      <c r="M76" s="7"/>
    </row>
    <row r="77" spans="7:13" ht="12.75">
      <c r="G77" s="7"/>
      <c r="H77" s="7"/>
      <c r="I77" s="7"/>
      <c r="J77" s="7"/>
      <c r="L77" s="7"/>
      <c r="M77" s="7"/>
    </row>
    <row r="78" spans="7:13" ht="12.75">
      <c r="G78" s="7"/>
      <c r="H78" s="7"/>
      <c r="I78" s="7"/>
      <c r="J78" s="7"/>
      <c r="L78" s="7"/>
      <c r="M78" s="7"/>
    </row>
    <row r="79" spans="7:13" ht="12.75">
      <c r="G79" s="7"/>
      <c r="H79" s="7"/>
      <c r="I79" s="7"/>
      <c r="J79" s="7"/>
      <c r="L79" s="7"/>
      <c r="M79" s="7"/>
    </row>
    <row r="80" spans="7:13" ht="12.75">
      <c r="G80" s="7"/>
      <c r="H80" s="7"/>
      <c r="I80" s="7"/>
      <c r="J80" s="7"/>
      <c r="L80" s="7"/>
      <c r="M80" s="7"/>
    </row>
    <row r="81" spans="7:13" ht="12.75">
      <c r="G81" s="7"/>
      <c r="H81" s="7"/>
      <c r="I81" s="7"/>
      <c r="J81" s="7"/>
      <c r="L81" s="7"/>
      <c r="M81" s="7"/>
    </row>
    <row r="82" spans="7:13" ht="12.75">
      <c r="G82" s="7"/>
      <c r="H82" s="7"/>
      <c r="I82" s="7"/>
      <c r="J82" s="7"/>
      <c r="L82" s="7"/>
      <c r="M82" s="7"/>
    </row>
    <row r="83" spans="7:13" ht="12.75">
      <c r="G83" s="7"/>
      <c r="H83" s="7"/>
      <c r="I83" s="7"/>
      <c r="J83" s="7"/>
      <c r="L83" s="7"/>
      <c r="M83" s="7"/>
    </row>
    <row r="84" spans="7:13" ht="12.75">
      <c r="G84" s="7"/>
      <c r="H84" s="7"/>
      <c r="I84" s="7"/>
      <c r="J84" s="7"/>
      <c r="L84" s="7"/>
      <c r="M84" s="7"/>
    </row>
    <row r="85" spans="7:13" ht="12.75">
      <c r="G85" s="7"/>
      <c r="H85" s="7"/>
      <c r="I85" s="7"/>
      <c r="J85" s="7"/>
      <c r="L85" s="7"/>
      <c r="M85" s="7"/>
    </row>
    <row r="86" spans="7:13" ht="12.75">
      <c r="G86" s="7"/>
      <c r="H86" s="7"/>
      <c r="I86" s="7"/>
      <c r="J86" s="7"/>
      <c r="L86" s="7"/>
      <c r="M86" s="7"/>
    </row>
    <row r="87" spans="7:13" ht="12.75">
      <c r="G87" s="7"/>
      <c r="H87" s="7"/>
      <c r="I87" s="7"/>
      <c r="J87" s="7"/>
      <c r="L87" s="7"/>
      <c r="M87" s="7"/>
    </row>
    <row r="88" spans="7:13" ht="12.75">
      <c r="G88" s="7"/>
      <c r="H88" s="7"/>
      <c r="I88" s="7"/>
      <c r="J88" s="7"/>
      <c r="L88" s="7"/>
      <c r="M88" s="7"/>
    </row>
    <row r="89" spans="7:13" ht="12.75">
      <c r="G89" s="7"/>
      <c r="H89" s="7"/>
      <c r="I89" s="7"/>
      <c r="J89" s="7"/>
      <c r="L89" s="7"/>
      <c r="M89" s="7"/>
    </row>
    <row r="90" spans="7:13" ht="12.75">
      <c r="G90" s="7"/>
      <c r="H90" s="7"/>
      <c r="I90" s="7"/>
      <c r="J90" s="7"/>
      <c r="L90" s="7"/>
      <c r="M90" s="7"/>
    </row>
    <row r="91" spans="7:13" ht="12.75">
      <c r="G91" s="7"/>
      <c r="H91" s="7"/>
      <c r="I91" s="7"/>
      <c r="J91" s="7"/>
      <c r="L91" s="7"/>
      <c r="M91" s="7"/>
    </row>
    <row r="92" spans="7:13" ht="12.75">
      <c r="G92" s="7"/>
      <c r="H92" s="7"/>
      <c r="I92" s="7"/>
      <c r="J92" s="7"/>
      <c r="L92" s="7"/>
      <c r="M92" s="7"/>
    </row>
    <row r="93" spans="7:13" ht="12.75">
      <c r="G93" s="7"/>
      <c r="H93" s="7"/>
      <c r="I93" s="7"/>
      <c r="J93" s="7"/>
      <c r="L93" s="7"/>
      <c r="M93" s="7"/>
    </row>
    <row r="94" spans="7:13" ht="12.75">
      <c r="G94" s="7"/>
      <c r="H94" s="7"/>
      <c r="I94" s="7"/>
      <c r="J94" s="7"/>
      <c r="L94" s="7"/>
      <c r="M94" s="7"/>
    </row>
    <row r="95" spans="7:13" ht="12.75">
      <c r="G95" s="7"/>
      <c r="H95" s="7"/>
      <c r="I95" s="7"/>
      <c r="J95" s="7"/>
      <c r="L95" s="7"/>
      <c r="M95" s="7"/>
    </row>
    <row r="96" spans="7:13" ht="12.75">
      <c r="G96" s="7"/>
      <c r="H96" s="7"/>
      <c r="I96" s="7"/>
      <c r="J96" s="7"/>
      <c r="L96" s="7"/>
      <c r="M96" s="7"/>
    </row>
    <row r="97" spans="7:13" ht="12.75">
      <c r="G97" s="7"/>
      <c r="H97" s="7"/>
      <c r="I97" s="7"/>
      <c r="J97" s="7"/>
      <c r="L97" s="7"/>
      <c r="M97" s="7"/>
    </row>
    <row r="98" spans="7:13" ht="12.75">
      <c r="G98" s="7"/>
      <c r="H98" s="7"/>
      <c r="I98" s="7"/>
      <c r="J98" s="7"/>
      <c r="L98" s="7"/>
      <c r="M98" s="7"/>
    </row>
    <row r="99" spans="7:13" ht="12.75">
      <c r="G99" s="7"/>
      <c r="H99" s="7"/>
      <c r="I99" s="7"/>
      <c r="J99" s="7"/>
      <c r="L99" s="7"/>
      <c r="M99" s="7"/>
    </row>
    <row r="100" spans="7:13" ht="12.75">
      <c r="G100" s="7"/>
      <c r="H100" s="7"/>
      <c r="I100" s="7"/>
      <c r="J100" s="7"/>
      <c r="L100" s="7"/>
      <c r="M100" s="7"/>
    </row>
    <row r="101" spans="7:13" ht="12.75">
      <c r="G101" s="7"/>
      <c r="H101" s="7"/>
      <c r="I101" s="7"/>
      <c r="J101" s="7"/>
      <c r="L101" s="7"/>
      <c r="M101" s="7"/>
    </row>
    <row r="102" spans="7:13" ht="12.75">
      <c r="G102" s="7"/>
      <c r="H102" s="7"/>
      <c r="I102" s="7"/>
      <c r="J102" s="7"/>
      <c r="L102" s="7"/>
      <c r="M102" s="7"/>
    </row>
    <row r="103" spans="7:13" ht="12.75">
      <c r="G103" s="7"/>
      <c r="H103" s="7"/>
      <c r="I103" s="7"/>
      <c r="J103" s="7"/>
      <c r="L103" s="7"/>
      <c r="M103" s="7"/>
    </row>
    <row r="104" spans="7:13" ht="12.75">
      <c r="G104" s="7"/>
      <c r="H104" s="7"/>
      <c r="I104" s="7"/>
      <c r="J104" s="7"/>
      <c r="L104" s="7"/>
      <c r="M104" s="7"/>
    </row>
    <row r="105" spans="7:13" ht="12.75">
      <c r="G105" s="7"/>
      <c r="H105" s="7"/>
      <c r="I105" s="7"/>
      <c r="J105" s="7"/>
      <c r="L105" s="7"/>
      <c r="M105" s="7"/>
    </row>
    <row r="106" spans="7:13" ht="12.75">
      <c r="G106" s="7"/>
      <c r="H106" s="7"/>
      <c r="I106" s="7"/>
      <c r="J106" s="7"/>
      <c r="L106" s="7"/>
      <c r="M106" s="7"/>
    </row>
    <row r="107" spans="7:13" ht="12.75">
      <c r="G107" s="7"/>
      <c r="H107" s="7"/>
      <c r="I107" s="7"/>
      <c r="J107" s="7"/>
      <c r="L107" s="7"/>
      <c r="M107" s="7"/>
    </row>
    <row r="108" spans="7:13" ht="12.75">
      <c r="G108" s="7"/>
      <c r="H108" s="7"/>
      <c r="I108" s="7"/>
      <c r="J108" s="7"/>
      <c r="L108" s="7"/>
      <c r="M108" s="7"/>
    </row>
    <row r="109" spans="7:13" ht="12.75">
      <c r="G109" s="7"/>
      <c r="H109" s="7"/>
      <c r="I109" s="7"/>
      <c r="J109" s="7"/>
      <c r="L109" s="7"/>
      <c r="M109" s="7"/>
    </row>
    <row r="110" spans="7:13" ht="12.75">
      <c r="G110" s="7"/>
      <c r="H110" s="7"/>
      <c r="I110" s="7"/>
      <c r="J110" s="7"/>
      <c r="L110" s="7"/>
      <c r="M110" s="7"/>
    </row>
    <row r="111" spans="7:13" ht="12.75">
      <c r="G111" s="7"/>
      <c r="H111" s="7"/>
      <c r="I111" s="7"/>
      <c r="J111" s="7"/>
      <c r="L111" s="7"/>
      <c r="M111" s="7"/>
    </row>
    <row r="112" spans="7:13" ht="12.75">
      <c r="G112" s="7"/>
      <c r="H112" s="7"/>
      <c r="I112" s="7"/>
      <c r="J112" s="7"/>
      <c r="L112" s="7"/>
      <c r="M112" s="7"/>
    </row>
    <row r="113" spans="7:13" ht="12.75">
      <c r="G113" s="7"/>
      <c r="H113" s="7"/>
      <c r="I113" s="7"/>
      <c r="J113" s="7"/>
      <c r="L113" s="7"/>
      <c r="M113" s="7"/>
    </row>
    <row r="114" spans="7:13" ht="12.75">
      <c r="G114" s="7"/>
      <c r="H114" s="7"/>
      <c r="I114" s="7"/>
      <c r="J114" s="7"/>
      <c r="L114" s="7"/>
      <c r="M114" s="7"/>
    </row>
    <row r="115" spans="7:13" ht="12.75">
      <c r="G115" s="7"/>
      <c r="H115" s="7"/>
      <c r="I115" s="7"/>
      <c r="J115" s="7"/>
      <c r="L115" s="7"/>
      <c r="M115" s="7"/>
    </row>
    <row r="116" spans="7:13" ht="12.75">
      <c r="G116" s="7"/>
      <c r="H116" s="7"/>
      <c r="I116" s="7"/>
      <c r="J116" s="7"/>
      <c r="L116" s="7"/>
      <c r="M116" s="7"/>
    </row>
    <row r="117" spans="7:13" ht="12.75">
      <c r="G117" s="7"/>
      <c r="H117" s="7"/>
      <c r="I117" s="7"/>
      <c r="J117" s="7"/>
      <c r="L117" s="7"/>
      <c r="M117" s="7"/>
    </row>
    <row r="118" spans="7:13" ht="12.75">
      <c r="G118" s="7"/>
      <c r="H118" s="7"/>
      <c r="I118" s="7"/>
      <c r="J118" s="7"/>
      <c r="L118" s="7"/>
      <c r="M118" s="7"/>
    </row>
    <row r="119" spans="7:13" ht="12.75">
      <c r="G119" s="7"/>
      <c r="H119" s="7"/>
      <c r="I119" s="7"/>
      <c r="J119" s="7"/>
      <c r="L119" s="7"/>
      <c r="M119" s="7"/>
    </row>
    <row r="120" spans="7:13" ht="12.75">
      <c r="G120" s="7"/>
      <c r="H120" s="7"/>
      <c r="I120" s="7"/>
      <c r="J120" s="7"/>
      <c r="L120" s="7"/>
      <c r="M120" s="7"/>
    </row>
    <row r="121" spans="7:13" ht="12.75">
      <c r="G121" s="7"/>
      <c r="H121" s="7"/>
      <c r="I121" s="7"/>
      <c r="J121" s="7"/>
      <c r="L121" s="7"/>
      <c r="M121" s="7"/>
    </row>
    <row r="122" spans="7:13" ht="12.75">
      <c r="G122" s="7"/>
      <c r="H122" s="7"/>
      <c r="I122" s="7"/>
      <c r="J122" s="7"/>
      <c r="L122" s="7"/>
      <c r="M122" s="7"/>
    </row>
    <row r="123" spans="7:13" ht="12.75">
      <c r="G123" s="7"/>
      <c r="H123" s="7"/>
      <c r="I123" s="7"/>
      <c r="J123" s="7"/>
      <c r="L123" s="7"/>
      <c r="M123" s="7"/>
    </row>
    <row r="124" spans="7:13" ht="12.75">
      <c r="G124" s="7"/>
      <c r="H124" s="7"/>
      <c r="I124" s="7"/>
      <c r="J124" s="7"/>
      <c r="L124" s="7"/>
      <c r="M124" s="7"/>
    </row>
    <row r="125" spans="7:13" ht="12.75">
      <c r="G125" s="7"/>
      <c r="H125" s="7"/>
      <c r="I125" s="7"/>
      <c r="J125" s="7"/>
      <c r="L125" s="7"/>
      <c r="M125" s="7"/>
    </row>
    <row r="126" spans="7:13" ht="12.75">
      <c r="G126" s="7"/>
      <c r="H126" s="7"/>
      <c r="I126" s="7"/>
      <c r="J126" s="7"/>
      <c r="L126" s="7"/>
      <c r="M126" s="7"/>
    </row>
    <row r="127" spans="7:13" ht="12.75">
      <c r="G127" s="7"/>
      <c r="H127" s="7"/>
      <c r="I127" s="7"/>
      <c r="J127" s="7"/>
      <c r="L127" s="7"/>
      <c r="M127" s="7"/>
    </row>
    <row r="128" spans="7:13" ht="12.75">
      <c r="G128" s="7"/>
      <c r="H128" s="7"/>
      <c r="I128" s="7"/>
      <c r="J128" s="7"/>
      <c r="L128" s="7"/>
      <c r="M128" s="7"/>
    </row>
    <row r="129" spans="7:13" ht="12.75">
      <c r="G129" s="7"/>
      <c r="H129" s="7"/>
      <c r="I129" s="7"/>
      <c r="J129" s="7"/>
      <c r="L129" s="7"/>
      <c r="M129" s="7"/>
    </row>
    <row r="130" spans="7:13" ht="12.75">
      <c r="G130" s="7"/>
      <c r="H130" s="7"/>
      <c r="I130" s="7"/>
      <c r="J130" s="7"/>
      <c r="L130" s="7"/>
      <c r="M130" s="7"/>
    </row>
    <row r="131" spans="7:13" ht="12.75">
      <c r="G131" s="7"/>
      <c r="H131" s="7"/>
      <c r="I131" s="7"/>
      <c r="J131" s="7"/>
      <c r="L131" s="7"/>
      <c r="M131" s="7"/>
    </row>
    <row r="132" spans="7:13" ht="12.75">
      <c r="G132" s="7"/>
      <c r="H132" s="7"/>
      <c r="I132" s="7"/>
      <c r="J132" s="7"/>
      <c r="L132" s="7"/>
      <c r="M132" s="7"/>
    </row>
    <row r="133" spans="7:13" ht="12.75">
      <c r="G133" s="7"/>
      <c r="H133" s="7"/>
      <c r="I133" s="7"/>
      <c r="J133" s="7"/>
      <c r="L133" s="7"/>
      <c r="M133" s="7"/>
    </row>
    <row r="134" spans="7:13" ht="12.75">
      <c r="G134" s="7"/>
      <c r="H134" s="7"/>
      <c r="I134" s="7"/>
      <c r="J134" s="7"/>
      <c r="L134" s="7"/>
      <c r="M134" s="7"/>
    </row>
    <row r="135" spans="7:13" ht="12.75">
      <c r="G135" s="7"/>
      <c r="H135" s="7"/>
      <c r="I135" s="7"/>
      <c r="J135" s="7"/>
      <c r="L135" s="7"/>
      <c r="M135" s="7"/>
    </row>
    <row r="136" spans="7:13" ht="12.75">
      <c r="G136" s="7"/>
      <c r="H136" s="7"/>
      <c r="I136" s="7"/>
      <c r="J136" s="7"/>
      <c r="L136" s="7"/>
      <c r="M136" s="7"/>
    </row>
    <row r="137" spans="7:13" ht="12.75">
      <c r="G137" s="7"/>
      <c r="H137" s="7"/>
      <c r="I137" s="7"/>
      <c r="J137" s="7"/>
      <c r="L137" s="7"/>
      <c r="M137" s="7"/>
    </row>
    <row r="138" spans="7:13" ht="12.75">
      <c r="G138" s="7"/>
      <c r="H138" s="7"/>
      <c r="I138" s="7"/>
      <c r="J138" s="7"/>
      <c r="L138" s="7"/>
      <c r="M138" s="7"/>
    </row>
    <row r="139" spans="7:13" ht="12.75">
      <c r="G139" s="7"/>
      <c r="H139" s="7"/>
      <c r="I139" s="7"/>
      <c r="J139" s="7"/>
      <c r="L139" s="7"/>
      <c r="M139" s="7"/>
    </row>
    <row r="140" spans="7:13" ht="12.75">
      <c r="G140" s="7"/>
      <c r="H140" s="7"/>
      <c r="I140" s="7"/>
      <c r="J140" s="7"/>
      <c r="L140" s="7"/>
      <c r="M140" s="7"/>
    </row>
    <row r="141" spans="7:13" ht="12.75">
      <c r="G141" s="7"/>
      <c r="H141" s="7"/>
      <c r="I141" s="7"/>
      <c r="J141" s="7"/>
      <c r="L141" s="7"/>
      <c r="M141" s="7"/>
    </row>
    <row r="142" spans="7:13" ht="12.75">
      <c r="G142" s="7"/>
      <c r="H142" s="7"/>
      <c r="I142" s="7"/>
      <c r="J142" s="7"/>
      <c r="L142" s="7"/>
      <c r="M142" s="7"/>
    </row>
    <row r="143" spans="7:13" ht="12.75">
      <c r="G143" s="7"/>
      <c r="H143" s="7"/>
      <c r="I143" s="7"/>
      <c r="J143" s="7"/>
      <c r="L143" s="7"/>
      <c r="M143" s="7"/>
    </row>
    <row r="144" spans="7:13" ht="12.75">
      <c r="G144" s="7"/>
      <c r="H144" s="7"/>
      <c r="I144" s="7"/>
      <c r="J144" s="7"/>
      <c r="L144" s="7"/>
      <c r="M144" s="7"/>
    </row>
    <row r="145" spans="7:13" ht="12.75">
      <c r="G145" s="7"/>
      <c r="H145" s="7"/>
      <c r="I145" s="7"/>
      <c r="J145" s="7"/>
      <c r="L145" s="7"/>
      <c r="M145" s="7"/>
    </row>
    <row r="146" spans="7:13" ht="12.75">
      <c r="G146" s="7"/>
      <c r="H146" s="7"/>
      <c r="I146" s="7"/>
      <c r="J146" s="7"/>
      <c r="L146" s="7"/>
      <c r="M146" s="7"/>
    </row>
    <row r="147" spans="7:13" ht="12.75">
      <c r="G147" s="7"/>
      <c r="H147" s="7"/>
      <c r="I147" s="7"/>
      <c r="J147" s="7"/>
      <c r="L147" s="7"/>
      <c r="M147" s="7"/>
    </row>
    <row r="148" spans="7:13" ht="12.75">
      <c r="G148" s="7"/>
      <c r="H148" s="7"/>
      <c r="I148" s="7"/>
      <c r="J148" s="7"/>
      <c r="L148" s="7"/>
      <c r="M148" s="7"/>
    </row>
    <row r="149" spans="7:13" ht="12.75">
      <c r="G149" s="7"/>
      <c r="H149" s="7"/>
      <c r="I149" s="7"/>
      <c r="J149" s="7"/>
      <c r="L149" s="7"/>
      <c r="M149" s="7"/>
    </row>
    <row r="150" spans="7:13" ht="12.75">
      <c r="G150" s="7"/>
      <c r="H150" s="7"/>
      <c r="I150" s="7"/>
      <c r="J150" s="7"/>
      <c r="L150" s="7"/>
      <c r="M150" s="7"/>
    </row>
    <row r="151" spans="7:13" ht="12.75">
      <c r="G151" s="7"/>
      <c r="H151" s="7"/>
      <c r="I151" s="7"/>
      <c r="J151" s="7"/>
      <c r="L151" s="7"/>
      <c r="M151" s="7"/>
    </row>
    <row r="152" spans="7:13" ht="12.75">
      <c r="G152" s="7"/>
      <c r="H152" s="7"/>
      <c r="I152" s="7"/>
      <c r="J152" s="7"/>
      <c r="L152" s="7"/>
      <c r="M152" s="7"/>
    </row>
    <row r="153" spans="7:13" ht="12.75">
      <c r="G153" s="7"/>
      <c r="H153" s="7"/>
      <c r="I153" s="7"/>
      <c r="J153" s="7"/>
      <c r="L153" s="7"/>
      <c r="M153" s="7"/>
    </row>
    <row r="154" spans="7:13" ht="12.75">
      <c r="G154" s="7"/>
      <c r="H154" s="7"/>
      <c r="I154" s="7"/>
      <c r="J154" s="7"/>
      <c r="L154" s="7"/>
      <c r="M154" s="7"/>
    </row>
    <row r="155" spans="7:13" ht="12.75">
      <c r="G155" s="7"/>
      <c r="H155" s="7"/>
      <c r="I155" s="7"/>
      <c r="J155" s="7"/>
      <c r="L155" s="7"/>
      <c r="M155" s="7"/>
    </row>
    <row r="156" spans="7:13" ht="12.75">
      <c r="G156" s="7"/>
      <c r="H156" s="7"/>
      <c r="I156" s="7"/>
      <c r="J156" s="7"/>
      <c r="L156" s="7"/>
      <c r="M156" s="7"/>
    </row>
    <row r="157" spans="7:13" ht="12.75">
      <c r="G157" s="7"/>
      <c r="H157" s="7"/>
      <c r="I157" s="7"/>
      <c r="J157" s="7"/>
      <c r="L157" s="7"/>
      <c r="M157" s="7"/>
    </row>
    <row r="158" spans="7:13" ht="12.75">
      <c r="G158" s="7"/>
      <c r="H158" s="7"/>
      <c r="I158" s="7"/>
      <c r="J158" s="7"/>
      <c r="L158" s="7"/>
      <c r="M158" s="7"/>
    </row>
    <row r="159" spans="7:13" ht="12.75">
      <c r="G159" s="7"/>
      <c r="H159" s="7"/>
      <c r="I159" s="7"/>
      <c r="J159" s="7"/>
      <c r="L159" s="7"/>
      <c r="M159" s="7"/>
    </row>
    <row r="160" spans="7:13" ht="12.75">
      <c r="G160" s="7"/>
      <c r="H160" s="7"/>
      <c r="I160" s="7"/>
      <c r="J160" s="7"/>
      <c r="L160" s="7"/>
      <c r="M160" s="7"/>
    </row>
    <row r="161" spans="7:13" ht="12.75">
      <c r="G161" s="7"/>
      <c r="H161" s="7"/>
      <c r="I161" s="7"/>
      <c r="J161" s="7"/>
      <c r="L161" s="7"/>
      <c r="M161" s="7"/>
    </row>
    <row r="162" spans="7:13" ht="12.75">
      <c r="G162" s="7"/>
      <c r="H162" s="7"/>
      <c r="I162" s="7"/>
      <c r="J162" s="7"/>
      <c r="L162" s="7"/>
      <c r="M162" s="7"/>
    </row>
    <row r="163" spans="7:13" ht="12.75">
      <c r="G163" s="7"/>
      <c r="H163" s="7"/>
      <c r="I163" s="7"/>
      <c r="J163" s="7"/>
      <c r="L163" s="7"/>
      <c r="M163" s="7"/>
    </row>
    <row r="164" spans="7:13" ht="12.75">
      <c r="G164" s="7"/>
      <c r="H164" s="7"/>
      <c r="I164" s="7"/>
      <c r="J164" s="7"/>
      <c r="L164" s="7"/>
      <c r="M164" s="7"/>
    </row>
    <row r="165" spans="7:13" ht="12.75">
      <c r="G165" s="7"/>
      <c r="H165" s="7"/>
      <c r="I165" s="7"/>
      <c r="J165" s="7"/>
      <c r="L165" s="7"/>
      <c r="M165" s="7"/>
    </row>
    <row r="166" spans="7:13" ht="12.75">
      <c r="G166" s="7"/>
      <c r="H166" s="7"/>
      <c r="I166" s="7"/>
      <c r="J166" s="7"/>
      <c r="L166" s="7"/>
      <c r="M166" s="7"/>
    </row>
    <row r="167" spans="7:13" ht="12.75">
      <c r="G167" s="7"/>
      <c r="H167" s="7"/>
      <c r="I167" s="7"/>
      <c r="J167" s="7"/>
      <c r="L167" s="7"/>
      <c r="M167" s="7"/>
    </row>
    <row r="168" spans="7:13" ht="12.75">
      <c r="G168" s="7"/>
      <c r="H168" s="7"/>
      <c r="I168" s="7"/>
      <c r="J168" s="7"/>
      <c r="L168" s="7"/>
      <c r="M168" s="7"/>
    </row>
    <row r="169" spans="7:13" ht="12.75">
      <c r="G169" s="7"/>
      <c r="H169" s="7"/>
      <c r="I169" s="7"/>
      <c r="J169" s="7"/>
      <c r="L169" s="7"/>
      <c r="M169" s="7"/>
    </row>
    <row r="170" spans="7:13" ht="12.75">
      <c r="G170" s="7"/>
      <c r="H170" s="7"/>
      <c r="I170" s="7"/>
      <c r="J170" s="7"/>
      <c r="L170" s="7"/>
      <c r="M170" s="7"/>
    </row>
    <row r="171" spans="7:13" ht="12.75">
      <c r="G171" s="7"/>
      <c r="H171" s="7"/>
      <c r="I171" s="7"/>
      <c r="J171" s="7"/>
      <c r="L171" s="7"/>
      <c r="M171" s="7"/>
    </row>
    <row r="172" spans="7:13" ht="12.75">
      <c r="G172" s="7"/>
      <c r="H172" s="7"/>
      <c r="I172" s="7"/>
      <c r="J172" s="7"/>
      <c r="L172" s="7"/>
      <c r="M172" s="7"/>
    </row>
    <row r="173" spans="7:13" ht="12.75">
      <c r="G173" s="7"/>
      <c r="H173" s="7"/>
      <c r="I173" s="7"/>
      <c r="J173" s="7"/>
      <c r="L173" s="7"/>
      <c r="M173" s="7"/>
    </row>
    <row r="174" spans="7:13" ht="12.75">
      <c r="G174" s="7"/>
      <c r="H174" s="7"/>
      <c r="I174" s="7"/>
      <c r="J174" s="7"/>
      <c r="L174" s="7"/>
      <c r="M174" s="7"/>
    </row>
    <row r="175" spans="7:13" ht="12.75">
      <c r="G175" s="7"/>
      <c r="H175" s="7"/>
      <c r="I175" s="7"/>
      <c r="J175" s="7"/>
      <c r="L175" s="7"/>
      <c r="M175" s="7"/>
    </row>
    <row r="176" spans="7:13" ht="12.75">
      <c r="G176" s="7"/>
      <c r="H176" s="7"/>
      <c r="I176" s="7"/>
      <c r="J176" s="7"/>
      <c r="L176" s="7"/>
      <c r="M176" s="7"/>
    </row>
    <row r="177" spans="7:13" ht="12.75">
      <c r="G177" s="7"/>
      <c r="H177" s="7"/>
      <c r="I177" s="7"/>
      <c r="J177" s="7"/>
      <c r="L177" s="7"/>
      <c r="M177" s="7"/>
    </row>
    <row r="178" spans="7:13" ht="12.75">
      <c r="G178" s="7"/>
      <c r="H178" s="7"/>
      <c r="I178" s="7"/>
      <c r="J178" s="7"/>
      <c r="L178" s="7"/>
      <c r="M178" s="7"/>
    </row>
    <row r="179" spans="7:13" ht="12.75">
      <c r="G179" s="7"/>
      <c r="H179" s="7"/>
      <c r="I179" s="7"/>
      <c r="J179" s="7"/>
      <c r="L179" s="7"/>
      <c r="M179" s="7"/>
    </row>
    <row r="180" spans="7:13" ht="12.75">
      <c r="G180" s="7"/>
      <c r="H180" s="7"/>
      <c r="I180" s="7"/>
      <c r="J180" s="7"/>
      <c r="L180" s="7"/>
      <c r="M180" s="7"/>
    </row>
    <row r="181" spans="7:13" ht="12.75">
      <c r="G181" s="7"/>
      <c r="H181" s="7"/>
      <c r="I181" s="7"/>
      <c r="J181" s="7"/>
      <c r="L181" s="7"/>
      <c r="M181" s="7"/>
    </row>
    <row r="182" spans="7:13" ht="12.75">
      <c r="G182" s="7"/>
      <c r="H182" s="7"/>
      <c r="I182" s="7"/>
      <c r="J182" s="7"/>
      <c r="L182" s="7"/>
      <c r="M182" s="7"/>
    </row>
    <row r="183" spans="7:13" ht="12.75">
      <c r="G183" s="7"/>
      <c r="H183" s="7"/>
      <c r="I183" s="7"/>
      <c r="J183" s="7"/>
      <c r="L183" s="7"/>
      <c r="M183" s="7"/>
    </row>
    <row r="184" spans="7:13" ht="12.75">
      <c r="G184" s="7"/>
      <c r="H184" s="7"/>
      <c r="I184" s="7"/>
      <c r="J184" s="7"/>
      <c r="L184" s="7"/>
      <c r="M184" s="7"/>
    </row>
    <row r="185" spans="7:13" ht="12.75">
      <c r="G185" s="7"/>
      <c r="H185" s="7"/>
      <c r="I185" s="7"/>
      <c r="J185" s="7"/>
      <c r="L185" s="7"/>
      <c r="M185" s="7"/>
    </row>
    <row r="186" spans="7:13" ht="12.75">
      <c r="G186" s="7"/>
      <c r="H186" s="7"/>
      <c r="I186" s="7"/>
      <c r="J186" s="7"/>
      <c r="L186" s="7"/>
      <c r="M186" s="7"/>
    </row>
    <row r="187" spans="7:13" ht="12.75">
      <c r="G187" s="7"/>
      <c r="H187" s="7"/>
      <c r="I187" s="7"/>
      <c r="J187" s="7"/>
      <c r="L187" s="7"/>
      <c r="M187" s="7"/>
    </row>
    <row r="188" spans="7:13" ht="12.75">
      <c r="G188" s="7"/>
      <c r="H188" s="7"/>
      <c r="I188" s="7"/>
      <c r="J188" s="7"/>
      <c r="L188" s="7"/>
      <c r="M188" s="7"/>
    </row>
    <row r="189" spans="7:13" ht="12.75">
      <c r="G189" s="7"/>
      <c r="H189" s="7"/>
      <c r="I189" s="7"/>
      <c r="J189" s="7"/>
      <c r="L189" s="7"/>
      <c r="M189" s="7"/>
    </row>
    <row r="190" spans="7:13" ht="12.75">
      <c r="G190" s="7"/>
      <c r="H190" s="7"/>
      <c r="I190" s="7"/>
      <c r="J190" s="7"/>
      <c r="L190" s="7"/>
      <c r="M190" s="7"/>
    </row>
    <row r="191" spans="7:13" ht="12.75">
      <c r="G191" s="7"/>
      <c r="H191" s="7"/>
      <c r="I191" s="7"/>
      <c r="J191" s="7"/>
      <c r="L191" s="7"/>
      <c r="M191" s="7"/>
    </row>
    <row r="192" spans="7:13" ht="12.75">
      <c r="G192" s="7"/>
      <c r="H192" s="7"/>
      <c r="I192" s="7"/>
      <c r="J192" s="7"/>
      <c r="L192" s="7"/>
      <c r="M192" s="7"/>
    </row>
    <row r="193" spans="7:13" ht="12.75">
      <c r="G193" s="7"/>
      <c r="H193" s="7"/>
      <c r="I193" s="7"/>
      <c r="J193" s="7"/>
      <c r="L193" s="7"/>
      <c r="M193" s="7"/>
    </row>
    <row r="194" spans="7:13" ht="12.75">
      <c r="G194" s="7"/>
      <c r="H194" s="7"/>
      <c r="I194" s="7"/>
      <c r="J194" s="7"/>
      <c r="L194" s="7"/>
      <c r="M194" s="7"/>
    </row>
    <row r="195" spans="7:13" ht="12.75">
      <c r="G195" s="7"/>
      <c r="H195" s="7"/>
      <c r="I195" s="7"/>
      <c r="J195" s="7"/>
      <c r="L195" s="7"/>
      <c r="M195" s="7"/>
    </row>
    <row r="196" spans="7:13" ht="12.75">
      <c r="G196" s="7"/>
      <c r="H196" s="7"/>
      <c r="I196" s="7"/>
      <c r="J196" s="7"/>
      <c r="L196" s="7"/>
      <c r="M196" s="7"/>
    </row>
    <row r="197" spans="7:13" ht="12.75">
      <c r="G197" s="7"/>
      <c r="H197" s="7"/>
      <c r="I197" s="7"/>
      <c r="J197" s="7"/>
      <c r="L197" s="7"/>
      <c r="M197" s="7"/>
    </row>
    <row r="198" spans="7:13" ht="12.75">
      <c r="G198" s="7"/>
      <c r="H198" s="7"/>
      <c r="I198" s="7"/>
      <c r="J198" s="7"/>
      <c r="L198" s="7"/>
      <c r="M198" s="7"/>
    </row>
    <row r="199" spans="7:13" ht="12.75">
      <c r="G199" s="7"/>
      <c r="H199" s="7"/>
      <c r="I199" s="7"/>
      <c r="J199" s="7"/>
      <c r="L199" s="7"/>
      <c r="M199" s="7"/>
    </row>
    <row r="200" spans="7:13" ht="12.75">
      <c r="G200" s="7"/>
      <c r="H200" s="7"/>
      <c r="I200" s="7"/>
      <c r="J200" s="7"/>
      <c r="L200" s="7"/>
      <c r="M200" s="7"/>
    </row>
    <row r="201" spans="7:13" ht="12.75">
      <c r="G201" s="7"/>
      <c r="H201" s="7"/>
      <c r="I201" s="7"/>
      <c r="J201" s="7"/>
      <c r="L201" s="7"/>
      <c r="M201" s="7"/>
    </row>
    <row r="202" spans="7:13" ht="12.75">
      <c r="G202" s="7"/>
      <c r="H202" s="7"/>
      <c r="I202" s="7"/>
      <c r="J202" s="7"/>
      <c r="L202" s="7"/>
      <c r="M202" s="7"/>
    </row>
    <row r="203" spans="7:13" ht="12.75">
      <c r="G203" s="7"/>
      <c r="H203" s="7"/>
      <c r="I203" s="7"/>
      <c r="J203" s="7"/>
      <c r="L203" s="7"/>
      <c r="M203" s="7"/>
    </row>
    <row r="204" spans="7:13" ht="12.75">
      <c r="G204" s="7"/>
      <c r="H204" s="7"/>
      <c r="I204" s="7"/>
      <c r="J204" s="7"/>
      <c r="L204" s="7"/>
      <c r="M204" s="7"/>
    </row>
    <row r="205" spans="7:13" ht="12.75">
      <c r="G205" s="7"/>
      <c r="H205" s="7"/>
      <c r="I205" s="7"/>
      <c r="J205" s="7"/>
      <c r="L205" s="7"/>
      <c r="M205" s="7"/>
    </row>
    <row r="206" spans="7:13" ht="12.75">
      <c r="G206" s="7"/>
      <c r="H206" s="7"/>
      <c r="I206" s="7"/>
      <c r="J206" s="7"/>
      <c r="L206" s="7"/>
      <c r="M206" s="7"/>
    </row>
    <row r="207" spans="7:13" ht="12.75">
      <c r="G207" s="7"/>
      <c r="H207" s="7"/>
      <c r="I207" s="7"/>
      <c r="J207" s="7"/>
      <c r="L207" s="7"/>
      <c r="M207" s="7"/>
    </row>
    <row r="208" spans="7:13" ht="12.75">
      <c r="G208" s="7"/>
      <c r="H208" s="7"/>
      <c r="I208" s="7"/>
      <c r="J208" s="7"/>
      <c r="L208" s="7"/>
      <c r="M208" s="7"/>
    </row>
    <row r="209" spans="7:13" ht="12.75">
      <c r="G209" s="7"/>
      <c r="H209" s="7"/>
      <c r="I209" s="7"/>
      <c r="J209" s="7"/>
      <c r="L209" s="7"/>
      <c r="M209" s="7"/>
    </row>
    <row r="210" spans="7:13" ht="12.75">
      <c r="G210" s="7"/>
      <c r="H210" s="7"/>
      <c r="I210" s="7"/>
      <c r="J210" s="7"/>
      <c r="L210" s="7"/>
      <c r="M210" s="7"/>
    </row>
    <row r="211" spans="7:13" ht="12.75">
      <c r="G211" s="7"/>
      <c r="H211" s="7"/>
      <c r="I211" s="7"/>
      <c r="J211" s="7"/>
      <c r="L211" s="7"/>
      <c r="M211" s="7"/>
    </row>
    <row r="212" spans="7:13" ht="12.75">
      <c r="G212" s="7"/>
      <c r="H212" s="7"/>
      <c r="I212" s="7"/>
      <c r="J212" s="7"/>
      <c r="L212" s="7"/>
      <c r="M212" s="7"/>
    </row>
    <row r="213" spans="7:13" ht="12.75">
      <c r="G213" s="7"/>
      <c r="H213" s="7"/>
      <c r="I213" s="7"/>
      <c r="J213" s="7"/>
      <c r="L213" s="7"/>
      <c r="M213" s="7"/>
    </row>
    <row r="214" spans="7:13" ht="12.75">
      <c r="G214" s="7"/>
      <c r="H214" s="7"/>
      <c r="I214" s="7"/>
      <c r="J214" s="7"/>
      <c r="L214" s="7"/>
      <c r="M214" s="7"/>
    </row>
    <row r="215" spans="7:13" ht="12.75">
      <c r="G215" s="7"/>
      <c r="H215" s="7"/>
      <c r="I215" s="7"/>
      <c r="J215" s="7"/>
      <c r="L215" s="7"/>
      <c r="M215" s="7"/>
    </row>
    <row r="216" spans="7:13" ht="12.75">
      <c r="G216" s="7"/>
      <c r="H216" s="7"/>
      <c r="I216" s="7"/>
      <c r="J216" s="7"/>
      <c r="L216" s="7"/>
      <c r="M216" s="7"/>
    </row>
    <row r="217" spans="7:13" ht="12.75">
      <c r="G217" s="7"/>
      <c r="H217" s="7"/>
      <c r="I217" s="7"/>
      <c r="J217" s="7"/>
      <c r="L217" s="7"/>
      <c r="M217" s="7"/>
    </row>
    <row r="218" spans="7:13" ht="12.75">
      <c r="G218" s="7"/>
      <c r="H218" s="7"/>
      <c r="I218" s="7"/>
      <c r="J218" s="7"/>
      <c r="L218" s="7"/>
      <c r="M218" s="7"/>
    </row>
    <row r="219" spans="7:13" ht="12.75">
      <c r="G219" s="7"/>
      <c r="H219" s="7"/>
      <c r="I219" s="7"/>
      <c r="J219" s="7"/>
      <c r="L219" s="7"/>
      <c r="M219" s="7"/>
    </row>
    <row r="220" spans="7:13" ht="12.75">
      <c r="G220" s="7"/>
      <c r="H220" s="7"/>
      <c r="I220" s="7"/>
      <c r="J220" s="7"/>
      <c r="L220" s="7"/>
      <c r="M220" s="7"/>
    </row>
    <row r="221" spans="7:13" ht="12.75">
      <c r="G221" s="7"/>
      <c r="H221" s="7"/>
      <c r="I221" s="7"/>
      <c r="J221" s="7"/>
      <c r="L221" s="7"/>
      <c r="M221" s="7"/>
    </row>
    <row r="222" spans="7:13" ht="12.75">
      <c r="G222" s="7"/>
      <c r="H222" s="7"/>
      <c r="I222" s="7"/>
      <c r="J222" s="7"/>
      <c r="L222" s="7"/>
      <c r="M222" s="7"/>
    </row>
    <row r="223" spans="7:13" ht="12.75">
      <c r="G223" s="7"/>
      <c r="H223" s="7"/>
      <c r="I223" s="7"/>
      <c r="J223" s="7"/>
      <c r="L223" s="7"/>
      <c r="M223" s="7"/>
    </row>
    <row r="224" spans="7:13" ht="12.75">
      <c r="G224" s="7"/>
      <c r="H224" s="7"/>
      <c r="I224" s="7"/>
      <c r="J224" s="7"/>
      <c r="L224" s="7"/>
      <c r="M224" s="7"/>
    </row>
    <row r="225" spans="7:13" ht="12.75">
      <c r="G225" s="7"/>
      <c r="H225" s="7"/>
      <c r="I225" s="7"/>
      <c r="J225" s="7"/>
      <c r="L225" s="7"/>
      <c r="M225" s="7"/>
    </row>
    <row r="226" spans="7:13" ht="12.75">
      <c r="G226" s="7"/>
      <c r="H226" s="7"/>
      <c r="I226" s="7"/>
      <c r="J226" s="7"/>
      <c r="L226" s="7"/>
      <c r="M226" s="7"/>
    </row>
    <row r="227" spans="7:13" ht="12.75">
      <c r="G227" s="7"/>
      <c r="H227" s="7"/>
      <c r="I227" s="7"/>
      <c r="J227" s="7"/>
      <c r="L227" s="7"/>
      <c r="M227" s="7"/>
    </row>
    <row r="228" spans="7:13" ht="12.75">
      <c r="G228" s="7"/>
      <c r="H228" s="7"/>
      <c r="I228" s="7"/>
      <c r="J228" s="7"/>
      <c r="L228" s="7"/>
      <c r="M228" s="7"/>
    </row>
    <row r="229" spans="7:13" ht="12.75">
      <c r="G229" s="7"/>
      <c r="H229" s="7"/>
      <c r="I229" s="7"/>
      <c r="J229" s="7"/>
      <c r="L229" s="7"/>
      <c r="M229" s="7"/>
    </row>
    <row r="230" spans="7:13" ht="12.75">
      <c r="G230" s="7"/>
      <c r="H230" s="7"/>
      <c r="I230" s="7"/>
      <c r="J230" s="7"/>
      <c r="L230" s="7"/>
      <c r="M230" s="7"/>
    </row>
    <row r="231" spans="7:13" ht="12.75">
      <c r="G231" s="7"/>
      <c r="H231" s="7"/>
      <c r="I231" s="7"/>
      <c r="J231" s="7"/>
      <c r="L231" s="7"/>
      <c r="M231" s="7"/>
    </row>
    <row r="232" spans="7:13" ht="12.75">
      <c r="G232" s="7"/>
      <c r="H232" s="7"/>
      <c r="I232" s="7"/>
      <c r="J232" s="7"/>
      <c r="L232" s="7"/>
      <c r="M232" s="7"/>
    </row>
    <row r="233" spans="7:13" ht="12.75">
      <c r="G233" s="7"/>
      <c r="H233" s="7"/>
      <c r="I233" s="7"/>
      <c r="J233" s="7"/>
      <c r="L233" s="7"/>
      <c r="M233" s="7"/>
    </row>
    <row r="234" spans="7:13" ht="12.75">
      <c r="G234" s="7"/>
      <c r="H234" s="7"/>
      <c r="I234" s="7"/>
      <c r="J234" s="7"/>
      <c r="L234" s="7"/>
      <c r="M234" s="7"/>
    </row>
    <row r="235" spans="7:13" ht="12.75">
      <c r="G235" s="7"/>
      <c r="H235" s="7"/>
      <c r="I235" s="7"/>
      <c r="J235" s="7"/>
      <c r="L235" s="7"/>
      <c r="M235" s="7"/>
    </row>
    <row r="236" spans="7:13" ht="12.75">
      <c r="G236" s="7"/>
      <c r="H236" s="7"/>
      <c r="I236" s="7"/>
      <c r="J236" s="7"/>
      <c r="L236" s="7"/>
      <c r="M236" s="7"/>
    </row>
    <row r="237" spans="7:13" ht="12.75">
      <c r="G237" s="7"/>
      <c r="H237" s="7"/>
      <c r="I237" s="7"/>
      <c r="J237" s="7"/>
      <c r="L237" s="7"/>
      <c r="M237" s="7"/>
    </row>
    <row r="238" spans="7:13" ht="12.75">
      <c r="G238" s="7"/>
      <c r="H238" s="7"/>
      <c r="I238" s="7"/>
      <c r="J238" s="7"/>
      <c r="L238" s="7"/>
      <c r="M238" s="7"/>
    </row>
    <row r="239" spans="7:13" ht="12.75">
      <c r="G239" s="7"/>
      <c r="H239" s="7"/>
      <c r="I239" s="7"/>
      <c r="J239" s="7"/>
      <c r="L239" s="7"/>
      <c r="M239" s="7"/>
    </row>
    <row r="240" spans="7:13" ht="12.75">
      <c r="G240" s="7"/>
      <c r="H240" s="7"/>
      <c r="I240" s="7"/>
      <c r="J240" s="7"/>
      <c r="L240" s="7"/>
      <c r="M240" s="7"/>
    </row>
    <row r="241" spans="7:13" ht="12.75">
      <c r="G241" s="7"/>
      <c r="H241" s="7"/>
      <c r="I241" s="7"/>
      <c r="J241" s="7"/>
      <c r="L241" s="7"/>
      <c r="M241" s="7"/>
    </row>
    <row r="242" spans="7:13" ht="12.75">
      <c r="G242" s="7"/>
      <c r="H242" s="7"/>
      <c r="I242" s="7"/>
      <c r="J242" s="7"/>
      <c r="L242" s="7"/>
      <c r="M242" s="7"/>
    </row>
    <row r="243" spans="7:13" ht="12.75">
      <c r="G243" s="7"/>
      <c r="H243" s="7"/>
      <c r="I243" s="7"/>
      <c r="J243" s="7"/>
      <c r="L243" s="7"/>
      <c r="M243" s="7"/>
    </row>
    <row r="244" spans="7:13" ht="12.75">
      <c r="G244" s="7"/>
      <c r="H244" s="7"/>
      <c r="I244" s="7"/>
      <c r="J244" s="7"/>
      <c r="L244" s="7"/>
      <c r="M244" s="7"/>
    </row>
    <row r="245" spans="7:13" ht="12.75">
      <c r="G245" s="7"/>
      <c r="H245" s="7"/>
      <c r="I245" s="7"/>
      <c r="J245" s="7"/>
      <c r="L245" s="7"/>
      <c r="M245" s="7"/>
    </row>
    <row r="246" spans="7:13" ht="12.75">
      <c r="G246" s="7"/>
      <c r="H246" s="7"/>
      <c r="I246" s="7"/>
      <c r="J246" s="7"/>
      <c r="L246" s="7"/>
      <c r="M246" s="7"/>
    </row>
    <row r="247" spans="7:13" ht="12.75">
      <c r="G247" s="7"/>
      <c r="H247" s="7"/>
      <c r="I247" s="7"/>
      <c r="J247" s="7"/>
      <c r="L247" s="7"/>
      <c r="M247" s="7"/>
    </row>
    <row r="248" spans="7:13" ht="12.75">
      <c r="G248" s="7"/>
      <c r="H248" s="7"/>
      <c r="I248" s="7"/>
      <c r="J248" s="7"/>
      <c r="L248" s="7"/>
      <c r="M248" s="7"/>
    </row>
    <row r="249" spans="7:13" ht="12.75">
      <c r="G249" s="7"/>
      <c r="H249" s="7"/>
      <c r="I249" s="7"/>
      <c r="J249" s="7"/>
      <c r="L249" s="7"/>
      <c r="M249" s="7"/>
    </row>
    <row r="250" spans="7:13" ht="12.75">
      <c r="G250" s="7"/>
      <c r="H250" s="7"/>
      <c r="I250" s="7"/>
      <c r="J250" s="7"/>
      <c r="L250" s="7"/>
      <c r="M250" s="7"/>
    </row>
    <row r="251" spans="7:13" ht="12.75">
      <c r="G251" s="7"/>
      <c r="H251" s="7"/>
      <c r="I251" s="7"/>
      <c r="J251" s="7"/>
      <c r="L251" s="7"/>
      <c r="M251" s="7"/>
    </row>
    <row r="252" spans="7:13" ht="12.75">
      <c r="G252" s="7"/>
      <c r="H252" s="7"/>
      <c r="I252" s="7"/>
      <c r="J252" s="7"/>
      <c r="L252" s="7"/>
      <c r="M252" s="7"/>
    </row>
    <row r="253" spans="7:13" ht="12.75">
      <c r="G253" s="7"/>
      <c r="H253" s="7"/>
      <c r="I253" s="7"/>
      <c r="J253" s="7"/>
      <c r="L253" s="7"/>
      <c r="M253" s="7"/>
    </row>
    <row r="254" spans="7:13" ht="12.75">
      <c r="G254" s="7"/>
      <c r="H254" s="7"/>
      <c r="I254" s="7"/>
      <c r="J254" s="7"/>
      <c r="L254" s="7"/>
      <c r="M254" s="7"/>
    </row>
    <row r="255" spans="7:13" ht="12.75">
      <c r="G255" s="7"/>
      <c r="H255" s="7"/>
      <c r="I255" s="7"/>
      <c r="J255" s="7"/>
      <c r="L255" s="7"/>
      <c r="M255" s="7"/>
    </row>
    <row r="256" spans="7:13" ht="12.75">
      <c r="G256" s="7"/>
      <c r="H256" s="7"/>
      <c r="I256" s="7"/>
      <c r="J256" s="7"/>
      <c r="L256" s="7"/>
      <c r="M256" s="7"/>
    </row>
    <row r="257" spans="7:13" ht="12.75">
      <c r="G257" s="7"/>
      <c r="H257" s="7"/>
      <c r="I257" s="7"/>
      <c r="J257" s="7"/>
      <c r="L257" s="7"/>
      <c r="M257" s="7"/>
    </row>
    <row r="258" spans="7:13" ht="12.75">
      <c r="G258" s="7"/>
      <c r="H258" s="7"/>
      <c r="I258" s="7"/>
      <c r="J258" s="7"/>
      <c r="L258" s="7"/>
      <c r="M258" s="7"/>
    </row>
    <row r="259" spans="7:13" ht="12.75">
      <c r="G259" s="7"/>
      <c r="H259" s="7"/>
      <c r="I259" s="7"/>
      <c r="J259" s="7"/>
      <c r="L259" s="7"/>
      <c r="M259" s="7"/>
    </row>
    <row r="260" spans="7:13" ht="12.75">
      <c r="G260" s="7"/>
      <c r="H260" s="7"/>
      <c r="I260" s="7"/>
      <c r="J260" s="7"/>
      <c r="L260" s="7"/>
      <c r="M260" s="7"/>
    </row>
    <row r="261" spans="7:13" ht="12.75">
      <c r="G261" s="7"/>
      <c r="H261" s="7"/>
      <c r="I261" s="7"/>
      <c r="J261" s="7"/>
      <c r="L261" s="7"/>
      <c r="M261" s="7"/>
    </row>
    <row r="262" spans="7:13" ht="12.75">
      <c r="G262" s="7"/>
      <c r="H262" s="7"/>
      <c r="I262" s="7"/>
      <c r="J262" s="7"/>
      <c r="L262" s="7"/>
      <c r="M262" s="7"/>
    </row>
    <row r="263" spans="7:13" ht="12.75">
      <c r="G263" s="7"/>
      <c r="H263" s="7"/>
      <c r="I263" s="7"/>
      <c r="J263" s="7"/>
      <c r="L263" s="7"/>
      <c r="M263" s="7"/>
    </row>
    <row r="264" spans="7:13" ht="12.75">
      <c r="G264" s="7"/>
      <c r="H264" s="7"/>
      <c r="I264" s="7"/>
      <c r="J264" s="7"/>
      <c r="L264" s="7"/>
      <c r="M264" s="7"/>
    </row>
    <row r="265" spans="7:13" ht="12.75">
      <c r="G265" s="7"/>
      <c r="H265" s="7"/>
      <c r="I265" s="7"/>
      <c r="J265" s="7"/>
      <c r="L265" s="7"/>
      <c r="M265" s="7"/>
    </row>
    <row r="266" spans="7:13" ht="12.75">
      <c r="G266" s="7"/>
      <c r="H266" s="7"/>
      <c r="I266" s="7"/>
      <c r="J266" s="7"/>
      <c r="L266" s="7"/>
      <c r="M266" s="7"/>
    </row>
    <row r="267" spans="7:13" ht="12.75">
      <c r="G267" s="7"/>
      <c r="H267" s="7"/>
      <c r="I267" s="7"/>
      <c r="J267" s="7"/>
      <c r="L267" s="7"/>
      <c r="M267" s="7"/>
    </row>
    <row r="268" spans="7:13" ht="12.75">
      <c r="G268" s="7"/>
      <c r="H268" s="7"/>
      <c r="I268" s="7"/>
      <c r="J268" s="7"/>
      <c r="L268" s="7"/>
      <c r="M268" s="7"/>
    </row>
    <row r="269" spans="7:13" ht="12.75">
      <c r="G269" s="7"/>
      <c r="H269" s="7"/>
      <c r="I269" s="7"/>
      <c r="J269" s="7"/>
      <c r="L269" s="7"/>
      <c r="M269" s="7"/>
    </row>
    <row r="270" spans="7:13" ht="12.75">
      <c r="G270" s="7"/>
      <c r="H270" s="7"/>
      <c r="I270" s="7"/>
      <c r="J270" s="7"/>
      <c r="L270" s="7"/>
      <c r="M270" s="7"/>
    </row>
    <row r="271" spans="7:13" ht="12.75">
      <c r="G271" s="7"/>
      <c r="H271" s="7"/>
      <c r="I271" s="7"/>
      <c r="J271" s="7"/>
      <c r="L271" s="7"/>
      <c r="M271" s="7"/>
    </row>
    <row r="272" spans="7:13" ht="12.75">
      <c r="G272" s="7"/>
      <c r="H272" s="7"/>
      <c r="I272" s="7"/>
      <c r="J272" s="7"/>
      <c r="L272" s="7"/>
      <c r="M272" s="7"/>
    </row>
    <row r="273" spans="7:13" ht="12.75">
      <c r="G273" s="7"/>
      <c r="H273" s="7"/>
      <c r="I273" s="7"/>
      <c r="J273" s="7"/>
      <c r="L273" s="7"/>
      <c r="M273" s="7"/>
    </row>
    <row r="274" spans="7:13" ht="12.75">
      <c r="G274" s="7"/>
      <c r="H274" s="7"/>
      <c r="I274" s="7"/>
      <c r="J274" s="7"/>
      <c r="L274" s="7"/>
      <c r="M274" s="7"/>
    </row>
    <row r="275" spans="7:13" ht="12.75">
      <c r="G275" s="7"/>
      <c r="H275" s="7"/>
      <c r="I275" s="7"/>
      <c r="J275" s="7"/>
      <c r="L275" s="7"/>
      <c r="M275" s="7"/>
    </row>
    <row r="276" spans="7:13" ht="12.75">
      <c r="G276" s="7"/>
      <c r="H276" s="7"/>
      <c r="I276" s="7"/>
      <c r="J276" s="7"/>
      <c r="L276" s="7"/>
      <c r="M276" s="7"/>
    </row>
    <row r="277" spans="7:13" ht="12.75">
      <c r="G277" s="7"/>
      <c r="H277" s="7"/>
      <c r="I277" s="7"/>
      <c r="J277" s="7"/>
      <c r="L277" s="7"/>
      <c r="M277" s="7"/>
    </row>
    <row r="278" spans="7:13" ht="12.75">
      <c r="G278" s="7"/>
      <c r="H278" s="7"/>
      <c r="I278" s="7"/>
      <c r="J278" s="7"/>
      <c r="L278" s="7"/>
      <c r="M278" s="7"/>
    </row>
    <row r="279" spans="7:13" ht="12.75">
      <c r="G279" s="7"/>
      <c r="H279" s="7"/>
      <c r="I279" s="7"/>
      <c r="J279" s="7"/>
      <c r="L279" s="7"/>
      <c r="M279" s="7"/>
    </row>
    <row r="280" spans="7:13" ht="12.75">
      <c r="G280" s="7"/>
      <c r="H280" s="7"/>
      <c r="I280" s="7"/>
      <c r="J280" s="7"/>
      <c r="L280" s="7"/>
      <c r="M280" s="7"/>
    </row>
    <row r="281" spans="7:13" ht="12.75">
      <c r="G281" s="7"/>
      <c r="H281" s="7"/>
      <c r="I281" s="7"/>
      <c r="J281" s="7"/>
      <c r="L281" s="7"/>
      <c r="M281" s="7"/>
    </row>
    <row r="282" spans="7:13" ht="12.75">
      <c r="G282" s="7"/>
      <c r="H282" s="7"/>
      <c r="I282" s="7"/>
      <c r="J282" s="7"/>
      <c r="L282" s="7"/>
      <c r="M282" s="7"/>
    </row>
    <row r="283" spans="7:13" ht="12.75">
      <c r="G283" s="7"/>
      <c r="H283" s="7"/>
      <c r="I283" s="7"/>
      <c r="J283" s="7"/>
      <c r="L283" s="7"/>
      <c r="M283" s="7"/>
    </row>
    <row r="284" spans="7:13" ht="12.75">
      <c r="G284" s="7"/>
      <c r="H284" s="7"/>
      <c r="I284" s="7"/>
      <c r="J284" s="7"/>
      <c r="L284" s="7"/>
      <c r="M284" s="7"/>
    </row>
    <row r="285" spans="7:13" ht="12.75">
      <c r="G285" s="7"/>
      <c r="H285" s="7"/>
      <c r="I285" s="7"/>
      <c r="J285" s="7"/>
      <c r="L285" s="7"/>
      <c r="M285" s="7"/>
    </row>
    <row r="286" spans="7:13" ht="12.75">
      <c r="G286" s="7"/>
      <c r="H286" s="7"/>
      <c r="I286" s="7"/>
      <c r="J286" s="7"/>
      <c r="L286" s="7"/>
      <c r="M286" s="7"/>
    </row>
    <row r="287" spans="7:13" ht="12.75">
      <c r="G287" s="7"/>
      <c r="H287" s="7"/>
      <c r="I287" s="7"/>
      <c r="J287" s="7"/>
      <c r="L287" s="7"/>
      <c r="M287" s="7"/>
    </row>
    <row r="288" spans="7:13" ht="12.75">
      <c r="G288" s="7"/>
      <c r="H288" s="7"/>
      <c r="I288" s="7"/>
      <c r="J288" s="7"/>
      <c r="L288" s="7"/>
      <c r="M288" s="7"/>
    </row>
    <row r="289" spans="7:13" ht="12.75">
      <c r="G289" s="7"/>
      <c r="H289" s="7"/>
      <c r="I289" s="7"/>
      <c r="J289" s="7"/>
      <c r="L289" s="7"/>
      <c r="M289" s="7"/>
    </row>
  </sheetData>
  <sheetProtection password="DDDA" sheet="1" objects="1" scenarios="1"/>
  <mergeCells count="13">
    <mergeCell ref="A3:A4"/>
    <mergeCell ref="B3:B4"/>
    <mergeCell ref="C3:C4"/>
    <mergeCell ref="D3:D4"/>
    <mergeCell ref="E3:E4"/>
    <mergeCell ref="G3:J3"/>
    <mergeCell ref="A1:W1"/>
    <mergeCell ref="A2:G2"/>
    <mergeCell ref="H2:W2"/>
    <mergeCell ref="K3:N3"/>
    <mergeCell ref="T3:W3"/>
    <mergeCell ref="O3:S3"/>
    <mergeCell ref="F3:F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PR34366</dc:creator>
  <cp:keywords/>
  <dc:description/>
  <cp:lastModifiedBy>pr32751</cp:lastModifiedBy>
  <cp:lastPrinted>2016-06-29T08:19:08Z</cp:lastPrinted>
  <dcterms:created xsi:type="dcterms:W3CDTF">2008-06-27T10:29:10Z</dcterms:created>
  <dcterms:modified xsi:type="dcterms:W3CDTF">2016-06-29T08:19:11Z</dcterms:modified>
  <cp:category/>
  <cp:version/>
  <cp:contentType/>
  <cp:contentStatus/>
</cp:coreProperties>
</file>