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istruzioni" sheetId="1" r:id="rId1"/>
    <sheet name="calcolo" sheetId="2" r:id="rId2"/>
  </sheets>
  <definedNames/>
  <calcPr fullCalcOnLoad="1"/>
</workbook>
</file>

<file path=xl/sharedStrings.xml><?xml version="1.0" encoding="utf-8"?>
<sst xmlns="http://schemas.openxmlformats.org/spreadsheetml/2006/main" count="74" uniqueCount="48">
  <si>
    <t>Allegato a)</t>
  </si>
  <si>
    <t>VERIFICA DEL FONDO CREDITI DUBBIA ESIGIBILITA’ IN SEDE DI ASSESTAMENTO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</si>
  <si>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</si>
  <si>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</si>
  <si>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</si>
  <si>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</si>
  <si>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</si>
  <si>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</si>
  <si>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</si>
  <si>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</si>
  <si>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</si>
  <si>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Capitolo</t>
  </si>
  <si>
    <t>Previsioni  iniziali</t>
  </si>
  <si>
    <t>Stanziato ad oggi</t>
  </si>
  <si>
    <t>Accertato alla data attuale</t>
  </si>
  <si>
    <t>Incassato ad oggi 
(c/competenza)</t>
  </si>
  <si>
    <t>% incassi “storica” utilizzata 
per il calcolo a preventivo</t>
  </si>
  <si>
    <t>Incidenza attuale 
incassato su stanziato (c/a)</t>
  </si>
  <si>
    <t>Incidenza attuale 
incassato su accertato (c/b)</t>
  </si>
  <si>
    <t>% da applicare per ricalcolo fcde</t>
  </si>
  <si>
    <t>Base per ricalcolo fcde</t>
  </si>
  <si>
    <t>Fcde (h*g)</t>
  </si>
  <si>
    <t>importo già accantonato nel FCDE</t>
  </si>
  <si>
    <t>incremento o decremento FCDE</t>
  </si>
  <si>
    <t>E212100</t>
  </si>
  <si>
    <t xml:space="preserve">   compilare i campi evidenziati in giallo</t>
  </si>
  <si>
    <t>Verifica del fondo crediti di dubbia esigibilità (FCDE) accantonato nel bilancio di previsione</t>
  </si>
  <si>
    <t>Se tale complemento a 100 risulta inferiore alla percentuale usata in sede di bilancio di previsione, l’ente può ricalcolare la quota da accantonare al fondo applicando tale percentuale più favorevole.</t>
  </si>
  <si>
    <t>Esempio</t>
  </si>
  <si>
    <t>Entrate da famiglie</t>
  </si>
  <si>
    <t>Previsione iniziale      € 5.000,00</t>
  </si>
  <si>
    <t>Previsione attuale     € 7.000,00</t>
  </si>
  <si>
    <t>Importo accertato     € 2.800,00</t>
  </si>
  <si>
    <t>Importo riscosso in c/ competenza  € 2.300,00</t>
  </si>
  <si>
    <t>Accantonamento a bilancio FCDE € 15,00 (0,30%)</t>
  </si>
  <si>
    <t>importo maggiore tra stanziato e accertato   maggiore tra  € 7.000,00 e € 2.800,00</t>
  </si>
  <si>
    <t>di conseguenza</t>
  </si>
  <si>
    <t>Considerando che risulta un complemento a 100 più alto, si dovrà adeguare il FCDE applicando la stessa percentuale del bilancio di previsione (0,30%):</t>
  </si>
  <si>
    <t>Nel caso in cui la percentuale del complemento a 100 (dell’incidenza degli incassi in competenza) risultasse minore rispetto a quella di bilancio, dovrà essere applicata tale minore percentuale che potrebbe determinare un adeguamento al fondo anche in diminuzione</t>
  </si>
  <si>
    <r>
      <t xml:space="preserve">In sede di assestamento, </t>
    </r>
    <r>
      <rPr>
        <b/>
        <u val="single"/>
        <sz val="13"/>
        <rFont val="Times New Roman"/>
        <family val="1"/>
      </rPr>
      <t>solo</t>
    </r>
    <r>
      <rPr>
        <sz val="13"/>
        <rFont val="Times New Roman"/>
        <family val="1"/>
      </rPr>
      <t xml:space="preserve">  le istituzioni scolastiche che hanno previsto l’accantonamento al fondo crediti di dubbia esigibilità nel bilancio di previsione, dovranno verificare che la somma accantonata sia adeguata, analizzando gli importi relativi a stanziamenti, accertamenti e incassi iscritti in contabilità alla data attuale.</t>
    </r>
  </si>
  <si>
    <t>Nel dettaglio occorre considerare l’incidenza percentuale tra gli incassi realizzati in conto competenza e gli accertamenti di competenza (o gli stanziamenti di competenza se maggiori degli accertamenti)  e quindi confrontare il complemento a 100 di tale percentuale con quella utilizzata per il calcolo del fondo in sede di predisposizione del bilancio di previsione.</t>
  </si>
  <si>
    <r>
      <t xml:space="preserve">   </t>
    </r>
    <r>
      <rPr>
        <i/>
        <u val="single"/>
        <sz val="13"/>
        <rFont val="Times New Roman"/>
        <family val="1"/>
      </rPr>
      <t xml:space="preserve">Importo riscosso in conto competenza    </t>
    </r>
    <r>
      <rPr>
        <i/>
        <sz val="10"/>
        <rFont val="Times New Roman"/>
        <family val="1"/>
      </rPr>
      <t>x100</t>
    </r>
    <r>
      <rPr>
        <i/>
        <sz val="13"/>
        <rFont val="Times New Roman"/>
        <family val="1"/>
      </rPr>
      <t xml:space="preserve"> </t>
    </r>
    <r>
      <rPr>
        <i/>
        <u val="single"/>
        <sz val="13"/>
        <rFont val="Times New Roman"/>
        <family val="1"/>
      </rPr>
      <t xml:space="preserve">                      € 2.300,00                      x100</t>
    </r>
  </si>
  <si>
    <r>
      <t xml:space="preserve">€ </t>
    </r>
    <r>
      <rPr>
        <i/>
        <sz val="13"/>
        <rFont val="Times New Roman"/>
        <family val="1"/>
      </rPr>
      <t>7.000,00</t>
    </r>
  </si>
  <si>
    <t>Si applica la percentuale utilizzata in sede di bilancio di previsione (0,30%) allo stanziamento attuale (€ 7.000,00) in quanto risulta come importo maggiore tra lo stanziato e l’accertato, ma va verificato se l’incidenza degli incassi di competenza risptto agli accertamenti dell'esercizio (o rispetto allo stanziamento se più alto) genera un complemento a 100 inferiore</t>
  </si>
  <si>
    <r>
      <t xml:space="preserve">0,30% di € 7.000,00 = € 21,00 e pertanto il fondo crediti dubbia esigibilità dovrà essere adeguato a tale cifra con un incremento di € 6,00, </t>
    </r>
    <r>
      <rPr>
        <b/>
        <i/>
        <u val="single"/>
        <sz val="13"/>
        <rFont val="Times New Roman"/>
        <family val="1"/>
      </rPr>
      <t xml:space="preserve">utilizzando il fondo di riserva per spese obbligatorie.                                             </t>
    </r>
  </si>
  <si>
    <r>
      <t xml:space="preserve">€ </t>
    </r>
    <r>
      <rPr>
        <i/>
        <u val="single"/>
        <sz val="13"/>
        <rFont val="Times New Roman"/>
        <family val="1"/>
      </rPr>
      <t>2.300,00</t>
    </r>
    <r>
      <rPr>
        <i/>
        <sz val="13"/>
        <rFont val="Times New Roman"/>
        <family val="1"/>
      </rPr>
      <t xml:space="preserve"> </t>
    </r>
    <r>
      <rPr>
        <i/>
        <sz val="10"/>
        <rFont val="Times New Roman"/>
        <family val="1"/>
      </rPr>
      <t>x100</t>
    </r>
    <r>
      <rPr>
        <i/>
        <sz val="13"/>
        <rFont val="Times New Roman"/>
        <family val="1"/>
      </rPr>
      <t xml:space="preserve">=  32,86%  </t>
    </r>
    <r>
      <rPr>
        <sz val="10"/>
        <rFont val="Times New Roman"/>
        <family val="1"/>
      </rPr>
      <t>(99,70% in bilancio)</t>
    </r>
    <r>
      <rPr>
        <i/>
        <sz val="13"/>
        <rFont val="Times New Roman"/>
        <family val="1"/>
      </rPr>
      <t xml:space="preserve">        complemento a 100 = 67,15% </t>
    </r>
    <r>
      <rPr>
        <i/>
        <sz val="10"/>
        <rFont val="Times New Roman"/>
        <family val="1"/>
      </rPr>
      <t>(0,30% in bilancio)</t>
    </r>
  </si>
  <si>
    <t>Al fine di semplificare le operazioni sopra descritte, è stato allegato alla circolare un foglio di calcolo utile alla determinazione dell'importo dell'adeguamento al fondo. Con la semplice compilazione dei campi evidenziati in giallo riferiti ai dati necessari ( importo iniziale, attuiale, accertato e riscosso, nonchè la percentuale applicata al bilancio di previsione e il relativo accantonamento), sarà possibile individuare l'importo dell'eventuale decremento/incremento da apportare all'accantonamento già presente in bilancio.</t>
  </si>
  <si>
    <r>
      <t>E’ necessario applicare la percentuale</t>
    </r>
    <r>
      <rPr>
        <sz val="13"/>
        <rFont val="Times New Roman"/>
        <family val="1"/>
      </rPr>
      <t xml:space="preserve"> utilizzata in occasione della predisposizione del bilancio di previsione </t>
    </r>
    <r>
      <rPr>
        <b/>
        <sz val="13"/>
        <rFont val="Times New Roman"/>
        <family val="1"/>
      </rPr>
      <t>all’importo maggiore</t>
    </r>
    <r>
      <rPr>
        <sz val="13"/>
        <rFont val="Times New Roman"/>
        <family val="1"/>
      </rPr>
      <t xml:space="preserve"> tra stanziato e accertato rilevati alla data in cui si procede alla verifica, individuando l’importo del fondo crediti di dubbia esigibilità cui è necessario adeguarsi, sempre che l'istituzione scolastica non dimostri di aver migliorato la propria capacità di riscossione.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</si>
</sst>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0"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i/>
      <u val="single"/>
      <sz val="10"/>
      <name val="Times New Roman"/>
      <family val="1"/>
    </font>
    <font>
      <i/>
      <u val="single"/>
      <sz val="13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i/>
      <u val="single"/>
      <sz val="13"/>
      <name val="Times New Roman"/>
      <family val="1"/>
    </font>
    <font>
      <b/>
      <i/>
      <sz val="13"/>
      <name val="Times New Roman"/>
      <family val="1"/>
    </font>
    <font>
      <sz val="8"/>
      <name val="Arial"/>
      <family val="2"/>
    </font>
    <font>
      <sz val="13"/>
      <color indexed="8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1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9" fontId="0" fillId="2" borderId="1" xfId="0" applyNumberFormat="1" applyFill="1" applyBorder="1" applyAlignment="1">
      <alignment/>
    </xf>
    <xf numFmtId="9" fontId="0" fillId="2" borderId="1" xfId="0" applyNumberFormat="1" applyFont="1" applyFill="1" applyBorder="1" applyAlignment="1">
      <alignment wrapText="1"/>
    </xf>
    <xf numFmtId="4" fontId="0" fillId="3" borderId="4" xfId="0" applyNumberFormat="1" applyFill="1" applyBorder="1" applyAlignment="1">
      <alignment/>
    </xf>
    <xf numFmtId="4" fontId="0" fillId="3" borderId="5" xfId="0" applyNumberFormat="1" applyFill="1" applyBorder="1" applyAlignment="1" applyProtection="1">
      <alignment/>
      <protection locked="0"/>
    </xf>
    <xf numFmtId="4" fontId="0" fillId="3" borderId="6" xfId="0" applyNumberFormat="1" applyFill="1" applyBorder="1" applyAlignment="1" applyProtection="1">
      <alignment/>
      <protection locked="0"/>
    </xf>
    <xf numFmtId="10" fontId="0" fillId="3" borderId="6" xfId="0" applyNumberFormat="1" applyFill="1" applyBorder="1" applyAlignment="1" applyProtection="1">
      <alignment/>
      <protection locked="0"/>
    </xf>
    <xf numFmtId="10" fontId="0" fillId="0" borderId="6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3" borderId="1" xfId="0" applyNumberFormat="1" applyFill="1" applyBorder="1" applyAlignment="1">
      <alignment/>
    </xf>
    <xf numFmtId="4" fontId="0" fillId="0" borderId="4" xfId="0" applyNumberFormat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0" fontId="7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2CB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25">
      <selection activeCell="A6" sqref="A6:N6"/>
    </sheetView>
  </sheetViews>
  <sheetFormatPr defaultColWidth="9.140625" defaultRowHeight="12.75"/>
  <cols>
    <col min="1" max="1" width="11.140625" style="0" customWidth="1"/>
    <col min="2" max="2" width="18.140625" style="0" customWidth="1"/>
    <col min="3" max="3" width="11.140625" style="0" customWidth="1"/>
    <col min="4" max="4" width="11.00390625" style="0" customWidth="1"/>
    <col min="5" max="5" width="10.140625" style="0" customWidth="1"/>
    <col min="6" max="6" width="9.00390625" style="0" customWidth="1"/>
    <col min="7" max="7" width="10.140625" style="0" customWidth="1"/>
    <col min="8" max="9" width="9.00390625" style="0" customWidth="1"/>
    <col min="10" max="10" width="11.140625" style="0" customWidth="1"/>
    <col min="11" max="11" width="9.00390625" style="0" customWidth="1"/>
    <col min="12" max="13" width="12.140625" style="0" customWidth="1"/>
    <col min="14" max="14" width="12.7109375" style="0" customWidth="1"/>
    <col min="15" max="16384" width="9.00390625" style="0" customWidth="1"/>
  </cols>
  <sheetData>
    <row r="1" spans="1:14" ht="20.25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ht="15">
      <c r="A2" s="30"/>
    </row>
    <row r="3" spans="1:14" ht="49.5" customHeight="1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49.5" customHeight="1">
      <c r="A4" s="43" t="s">
        <v>47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49.5" customHeight="1">
      <c r="A5" s="40" t="s">
        <v>40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36.75" customHeight="1">
      <c r="A6" s="40" t="s">
        <v>27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ht="16.5">
      <c r="A7" s="31"/>
    </row>
    <row r="8" spans="1:14" ht="16.5">
      <c r="A8" s="33" t="s">
        <v>28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6.5">
      <c r="A9" s="41" t="s">
        <v>29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34"/>
    </row>
    <row r="10" spans="1:14" ht="16.5">
      <c r="A10" s="39" t="s">
        <v>30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4"/>
    </row>
    <row r="11" spans="1:14" ht="16.5">
      <c r="A11" s="39" t="s">
        <v>31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4"/>
    </row>
    <row r="12" spans="1:14" ht="16.5">
      <c r="A12" s="39" t="s">
        <v>32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4"/>
    </row>
    <row r="13" spans="1:14" ht="16.5">
      <c r="A13" s="39" t="s">
        <v>33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4"/>
    </row>
    <row r="14" spans="1:14" ht="16.5">
      <c r="A14" s="32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6.5">
      <c r="A15" s="39" t="s">
        <v>34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4"/>
    </row>
    <row r="16" spans="1:14" ht="49.5" customHeight="1">
      <c r="A16" s="39" t="s">
        <v>43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6.5">
      <c r="A17" s="32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3.5">
      <c r="A18" s="37" t="s">
        <v>41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4"/>
    </row>
    <row r="19" spans="1:14" ht="16.5">
      <c r="A19" s="39" t="s">
        <v>35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4"/>
    </row>
    <row r="20" spans="1:14" ht="16.5">
      <c r="A20" s="32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6.5">
      <c r="A21" s="39" t="s">
        <v>36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4"/>
    </row>
    <row r="22" spans="1:14" ht="16.5">
      <c r="A22" s="32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2.75">
      <c r="A23" s="37" t="s">
        <v>45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4"/>
    </row>
    <row r="24" spans="1:14" ht="13.5">
      <c r="A24" s="38" t="s">
        <v>42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4"/>
    </row>
    <row r="25" spans="1:14" ht="16.5">
      <c r="A25" s="3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6.5">
      <c r="A26" s="39" t="s">
        <v>37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42.75" customHeight="1">
      <c r="A27" s="39" t="s">
        <v>44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16.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33" customHeight="1">
      <c r="A29" s="39" t="s">
        <v>38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16.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69" customHeight="1">
      <c r="A31" s="35" t="s">
        <v>46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3" spans="3:14" ht="21">
      <c r="C33" s="1"/>
      <c r="D33" s="2"/>
      <c r="E33" s="2"/>
      <c r="F33" s="2"/>
      <c r="G33" s="2"/>
      <c r="H33" s="2"/>
      <c r="I33" s="2"/>
      <c r="J33" s="2"/>
      <c r="K33" s="2"/>
      <c r="M33" s="3" t="s">
        <v>0</v>
      </c>
      <c r="N33" s="3"/>
    </row>
    <row r="34" spans="3:11" ht="17.25">
      <c r="C34" s="1"/>
      <c r="D34" s="2"/>
      <c r="E34" s="2"/>
      <c r="F34" s="2"/>
      <c r="G34" s="2"/>
      <c r="H34" s="2"/>
      <c r="I34" s="2"/>
      <c r="J34" s="2"/>
      <c r="K34" s="2"/>
    </row>
    <row r="35" spans="1:14" ht="15">
      <c r="A35" s="36" t="s">
        <v>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2.75">
      <c r="A36" s="4"/>
      <c r="B36" s="5"/>
      <c r="C36" s="6" t="s">
        <v>2</v>
      </c>
      <c r="D36" s="7" t="s">
        <v>3</v>
      </c>
      <c r="E36" s="7" t="s">
        <v>4</v>
      </c>
      <c r="F36" s="7" t="s">
        <v>5</v>
      </c>
      <c r="G36" s="7" t="s">
        <v>6</v>
      </c>
      <c r="H36" s="7" t="s">
        <v>7</v>
      </c>
      <c r="I36" s="7" t="s">
        <v>8</v>
      </c>
      <c r="J36" s="7" t="s">
        <v>9</v>
      </c>
      <c r="K36" s="8" t="s">
        <v>10</v>
      </c>
      <c r="L36" s="4"/>
      <c r="M36" s="4"/>
      <c r="N36" s="4"/>
    </row>
    <row r="37" spans="1:14" ht="92.25">
      <c r="A37" s="9" t="s">
        <v>11</v>
      </c>
      <c r="B37" s="10" t="s">
        <v>12</v>
      </c>
      <c r="C37" s="11" t="s">
        <v>13</v>
      </c>
      <c r="D37" s="12" t="s">
        <v>14</v>
      </c>
      <c r="E37" s="12" t="s">
        <v>15</v>
      </c>
      <c r="F37" s="12" t="s">
        <v>16</v>
      </c>
      <c r="G37" s="12" t="s">
        <v>17</v>
      </c>
      <c r="H37" s="12" t="s">
        <v>18</v>
      </c>
      <c r="I37" s="12" t="s">
        <v>19</v>
      </c>
      <c r="J37" s="12" t="s">
        <v>20</v>
      </c>
      <c r="K37" s="13" t="s">
        <v>21</v>
      </c>
      <c r="L37" s="14">
        <v>1</v>
      </c>
      <c r="M37" s="15" t="s">
        <v>22</v>
      </c>
      <c r="N37" s="15" t="s">
        <v>23</v>
      </c>
    </row>
    <row r="38" spans="1:14" ht="12.75">
      <c r="A38" s="4" t="s">
        <v>24</v>
      </c>
      <c r="B38" s="16">
        <v>5000</v>
      </c>
      <c r="C38" s="17">
        <v>7000</v>
      </c>
      <c r="D38" s="18">
        <v>2800</v>
      </c>
      <c r="E38" s="18">
        <v>2300</v>
      </c>
      <c r="F38" s="19">
        <v>0.997</v>
      </c>
      <c r="G38" s="20">
        <f>E38/C38</f>
        <v>0.32857142857142857</v>
      </c>
      <c r="H38" s="20">
        <f>E38/D38</f>
        <v>0.8214285714285714</v>
      </c>
      <c r="I38" s="20">
        <f>IF(MIN(G38:H38)&gt;F38,100%-MIN(G38:H38),100%-F38)</f>
        <v>0.0030000000000000027</v>
      </c>
      <c r="J38" s="21">
        <f>MAX(C38:D38)</f>
        <v>7000</v>
      </c>
      <c r="K38" s="22">
        <f>J38*I38</f>
        <v>21.000000000000018</v>
      </c>
      <c r="L38" s="23">
        <f>K38*L37</f>
        <v>21.000000000000018</v>
      </c>
      <c r="M38" s="24">
        <v>15</v>
      </c>
      <c r="N38" s="23">
        <f>L38-M38</f>
        <v>6.000000000000018</v>
      </c>
    </row>
    <row r="39" spans="12:14" ht="12.75">
      <c r="L39" s="25">
        <f>SUM(L38:L38)</f>
        <v>21.000000000000018</v>
      </c>
      <c r="M39" s="25">
        <f>SUM(M38:M38)</f>
        <v>15</v>
      </c>
      <c r="N39" s="25">
        <f>SUM(N38:N38)</f>
        <v>6.000000000000018</v>
      </c>
    </row>
    <row r="41" spans="1:4" ht="13.5">
      <c r="A41" s="26" t="s">
        <v>25</v>
      </c>
      <c r="B41" s="26"/>
      <c r="C41" s="27"/>
      <c r="D41" s="28"/>
    </row>
  </sheetData>
  <sheetProtection selectLockedCells="1" selectUnlockedCells="1"/>
  <mergeCells count="22">
    <mergeCell ref="A1:N1"/>
    <mergeCell ref="A3:N3"/>
    <mergeCell ref="A4:N4"/>
    <mergeCell ref="A5:N5"/>
    <mergeCell ref="A6:N6"/>
    <mergeCell ref="A9:M9"/>
    <mergeCell ref="A10:M10"/>
    <mergeCell ref="A11:M11"/>
    <mergeCell ref="A12:M12"/>
    <mergeCell ref="A13:M13"/>
    <mergeCell ref="A15:M15"/>
    <mergeCell ref="A16:N16"/>
    <mergeCell ref="A18:M18"/>
    <mergeCell ref="A19:M19"/>
    <mergeCell ref="A21:M21"/>
    <mergeCell ref="A29:N29"/>
    <mergeCell ref="A31:N31"/>
    <mergeCell ref="A35:N35"/>
    <mergeCell ref="A23:M23"/>
    <mergeCell ref="A24:M24"/>
    <mergeCell ref="A26:N26"/>
    <mergeCell ref="A27:N27"/>
  </mergeCells>
  <printOptions/>
  <pageMargins left="0.15763888888888888" right="0.15763888888888888" top="0.9840277777777777" bottom="0.9840277777777777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B21" sqref="B21"/>
    </sheetView>
  </sheetViews>
  <sheetFormatPr defaultColWidth="9.140625" defaultRowHeight="12.75"/>
  <cols>
    <col min="1" max="1" width="11.140625" style="0" customWidth="1"/>
    <col min="2" max="2" width="18.140625" style="0" customWidth="1"/>
    <col min="3" max="3" width="11.140625" style="0" customWidth="1"/>
    <col min="4" max="4" width="11.00390625" style="0" customWidth="1"/>
    <col min="5" max="5" width="10.140625" style="0" customWidth="1"/>
    <col min="6" max="6" width="9.00390625" style="0" customWidth="1"/>
    <col min="7" max="7" width="10.140625" style="0" customWidth="1"/>
    <col min="8" max="9" width="9.00390625" style="0" customWidth="1"/>
    <col min="10" max="10" width="11.140625" style="0" customWidth="1"/>
    <col min="11" max="11" width="9.00390625" style="0" customWidth="1"/>
    <col min="12" max="13" width="12.140625" style="0" customWidth="1"/>
    <col min="14" max="14" width="12.7109375" style="0" customWidth="1"/>
    <col min="15" max="16384" width="9.00390625" style="0" customWidth="1"/>
  </cols>
  <sheetData>
    <row r="1" spans="3:14" ht="23.25" customHeight="1">
      <c r="C1" s="1"/>
      <c r="D1" s="2"/>
      <c r="E1" s="2"/>
      <c r="F1" s="2"/>
      <c r="G1" s="2"/>
      <c r="H1" s="2"/>
      <c r="I1" s="2"/>
      <c r="J1" s="2"/>
      <c r="K1" s="2"/>
      <c r="M1" s="3" t="s">
        <v>0</v>
      </c>
      <c r="N1" s="3"/>
    </row>
    <row r="2" spans="3:11" ht="12.75" customHeight="1">
      <c r="C2" s="1"/>
      <c r="D2" s="2"/>
      <c r="E2" s="2"/>
      <c r="F2" s="2"/>
      <c r="G2" s="2"/>
      <c r="H2" s="2"/>
      <c r="I2" s="2"/>
      <c r="J2" s="2"/>
      <c r="K2" s="2"/>
    </row>
    <row r="3" spans="1:14" ht="20.2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.75">
      <c r="A4" s="4"/>
      <c r="B4" s="5"/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4"/>
      <c r="M4" s="4"/>
      <c r="N4" s="4"/>
    </row>
    <row r="5" spans="1:14" ht="92.25">
      <c r="A5" s="9" t="s">
        <v>11</v>
      </c>
      <c r="B5" s="10" t="s">
        <v>12</v>
      </c>
      <c r="C5" s="11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3" t="s">
        <v>21</v>
      </c>
      <c r="L5" s="14">
        <v>1</v>
      </c>
      <c r="M5" s="15" t="s">
        <v>22</v>
      </c>
      <c r="N5" s="15" t="s">
        <v>23</v>
      </c>
    </row>
    <row r="6" spans="1:14" ht="29.25" customHeight="1">
      <c r="A6" s="4" t="s">
        <v>24</v>
      </c>
      <c r="B6" s="16">
        <v>0</v>
      </c>
      <c r="C6" s="17">
        <v>0</v>
      </c>
      <c r="D6" s="18">
        <v>0</v>
      </c>
      <c r="E6" s="18">
        <v>0</v>
      </c>
      <c r="F6" s="19">
        <v>0</v>
      </c>
      <c r="G6" s="20" t="e">
        <f>E6/C6</f>
        <v>#DIV/0!</v>
      </c>
      <c r="H6" s="20" t="e">
        <f>E6/D6</f>
        <v>#DIV/0!</v>
      </c>
      <c r="I6" s="20" t="e">
        <f>IF(MIN(G6:H6)&gt;F6,100%-MIN(G6:H6),100%-F6)</f>
        <v>#DIV/0!</v>
      </c>
      <c r="J6" s="21">
        <f>MAX(C6:D6)</f>
        <v>0</v>
      </c>
      <c r="K6" s="22" t="e">
        <f>J6*I6</f>
        <v>#DIV/0!</v>
      </c>
      <c r="L6" s="23" t="e">
        <f>K6*L5</f>
        <v>#DIV/0!</v>
      </c>
      <c r="M6" s="24">
        <v>0</v>
      </c>
      <c r="N6" s="23" t="e">
        <f>L6-M6</f>
        <v>#DIV/0!</v>
      </c>
    </row>
    <row r="7" spans="12:14" ht="25.5" customHeight="1">
      <c r="L7" s="25" t="e">
        <f>SUM(L6:L6)</f>
        <v>#DIV/0!</v>
      </c>
      <c r="M7" s="25">
        <f>SUM(M6:M6)</f>
        <v>0</v>
      </c>
      <c r="N7" s="25" t="e">
        <f>SUM(N6:N6)</f>
        <v>#DIV/0!</v>
      </c>
    </row>
    <row r="9" spans="1:4" ht="13.5">
      <c r="A9" s="26" t="s">
        <v>25</v>
      </c>
      <c r="B9" s="26"/>
      <c r="C9" s="27"/>
      <c r="D9" s="28"/>
    </row>
    <row r="11" ht="15">
      <c r="A11" s="29"/>
    </row>
    <row r="12" ht="15">
      <c r="A12" s="30"/>
    </row>
  </sheetData>
  <sheetProtection selectLockedCells="1" selectUnlockedCells="1"/>
  <mergeCells count="1">
    <mergeCell ref="A3:N3"/>
  </mergeCells>
  <printOptions/>
  <pageMargins left="0.15763888888888888" right="0.15763888888888888" top="0.9840277777777777" bottom="0.98402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pr34408</cp:lastModifiedBy>
  <dcterms:modified xsi:type="dcterms:W3CDTF">2023-05-02T12:21:35Z</dcterms:modified>
  <cp:category/>
  <cp:version/>
  <cp:contentType/>
  <cp:contentStatus/>
</cp:coreProperties>
</file>